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620" windowWidth="15135" windowHeight="7080" firstSheet="4" activeTab="9"/>
  </bookViews>
  <sheets>
    <sheet name="Sheet3" sheetId="1" state="hidden" r:id="rId1"/>
    <sheet name="Sheet1" sheetId="2" state="hidden" r:id="rId2"/>
    <sheet name="sum" sheetId="3" r:id="rId3"/>
    <sheet name="ECE4N.R" sheetId="4" r:id="rId4"/>
    <sheet name="ECE4Q" sheetId="5" r:id="rId5"/>
    <sheet name="ECP" sheetId="6" r:id="rId6"/>
    <sheet name="EAE" sheetId="7" r:id="rId7"/>
    <sheet name="EEP4N" sheetId="8" r:id="rId8"/>
    <sheet name="EEP4R" sheetId="9" r:id="rId9"/>
    <sheet name="EEP4Q" sheetId="10" r:id="rId10"/>
    <sheet name="EME3N" sheetId="11" r:id="rId11"/>
    <sheet name="EME4Q" sheetId="12" r:id="rId12"/>
    <sheet name="EIE3N" sheetId="13" r:id="rId13"/>
    <sheet name="EIE4Q" sheetId="14" r:id="rId14"/>
    <sheet name="ENE3N " sheetId="15" r:id="rId15"/>
    <sheet name="ENE4R" sheetId="16" r:id="rId16"/>
    <sheet name="ENE4Q" sheetId="17" r:id="rId17"/>
    <sheet name="EMT3N " sheetId="18" r:id="rId18"/>
    <sheet name="Sheet4" sheetId="19" r:id="rId19"/>
    <sheet name="Sheet2" sheetId="20" r:id="rId20"/>
    <sheet name="Sheet5" sheetId="21" r:id="rId21"/>
  </sheets>
  <definedNames>
    <definedName name="_xlnm.Print_Titles" localSheetId="6">'EAE'!$1:$3</definedName>
    <definedName name="_xlnm.Print_Titles" localSheetId="3">'ECE4N.R'!$1:$3</definedName>
    <definedName name="_xlnm.Print_Titles" localSheetId="4">'ECE4Q'!$1:$3</definedName>
    <definedName name="_xlnm.Print_Titles" localSheetId="5">'ECP'!$1:$3</definedName>
    <definedName name="_xlnm.Print_Titles" localSheetId="7">'EEP4N'!$1:$3</definedName>
    <definedName name="_xlnm.Print_Titles" localSheetId="9">'EEP4Q'!$1:$3</definedName>
    <definedName name="_xlnm.Print_Titles" localSheetId="8">'EEP4R'!$1:$3</definedName>
    <definedName name="_xlnm.Print_Titles" localSheetId="12">'EIE3N'!$1:$3</definedName>
    <definedName name="_xlnm.Print_Titles" localSheetId="13">'EIE4Q'!$1:$3</definedName>
    <definedName name="_xlnm.Print_Titles" localSheetId="10">'EME3N'!$1:$3</definedName>
    <definedName name="_xlnm.Print_Titles" localSheetId="11">'EME4Q'!$1:$3</definedName>
    <definedName name="_xlnm.Print_Titles" localSheetId="17">'EMT3N '!$1:$3</definedName>
    <definedName name="_xlnm.Print_Titles" localSheetId="14">'ENE3N '!$1:$3</definedName>
    <definedName name="_xlnm.Print_Titles" localSheetId="16">'ENE4Q'!$1:$3</definedName>
    <definedName name="_xlnm.Print_Titles" localSheetId="15">'ENE4R'!$1:$3</definedName>
  </definedNames>
  <calcPr fullCalcOnLoad="1"/>
</workbook>
</file>

<file path=xl/sharedStrings.xml><?xml version="1.0" encoding="utf-8"?>
<sst xmlns="http://schemas.openxmlformats.org/spreadsheetml/2006/main" count="1807" uniqueCount="915">
  <si>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</si>
  <si>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</si>
  <si>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</si>
  <si>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</si>
  <si>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</si>
  <si>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</si>
  <si>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ลำดับ</t>
  </si>
  <si>
    <t>สาขาวิชา</t>
  </si>
  <si>
    <t>มีที่ฝึกงาน(คน)</t>
  </si>
  <si>
    <t>ยังไม่มีที่ฝึกงาน (คน)</t>
  </si>
  <si>
    <t>รวม (คน)</t>
  </si>
  <si>
    <t>สาขาวิศวกรรมโยธา</t>
  </si>
  <si>
    <t>คณะวิศวกรรมศาสตร์ มหาวิทยาลัยเทคโนโลยีราชมงคลอีสาน วิทยาเขตขอนแก่น</t>
  </si>
  <si>
    <t>รวม</t>
  </si>
  <si>
    <t>รวมทั้งหมด</t>
  </si>
  <si>
    <t>สาขาวิชาวิศวกรรมอุตสาหการ</t>
  </si>
  <si>
    <t>ตำบล</t>
  </si>
  <si>
    <t>อำเภอ</t>
  </si>
  <si>
    <t>รหัสไปรษณีย์</t>
  </si>
  <si>
    <t>จำนวน</t>
  </si>
  <si>
    <t>EAE4N</t>
  </si>
  <si>
    <t>EAE 4Q</t>
  </si>
  <si>
    <t>จำนวน นศ.ตามแผน</t>
  </si>
  <si>
    <t>สาขาวิชาวิศวกรรมไฟฟ้า</t>
  </si>
  <si>
    <t>สาขาวิชาการตลาด</t>
  </si>
  <si>
    <t>สาขาวิชาวิศวกรรมคอมพิวเตอร์</t>
  </si>
  <si>
    <t>EEP4Q</t>
  </si>
  <si>
    <t>ECE4Q</t>
  </si>
  <si>
    <t xml:space="preserve">EME4Q </t>
  </si>
  <si>
    <t>BMK3N</t>
  </si>
  <si>
    <t>ECP3Q</t>
  </si>
  <si>
    <t>EIE3Q,4Q</t>
  </si>
  <si>
    <t>EIE3R,4R</t>
  </si>
  <si>
    <t>หมายเหตุ</t>
  </si>
  <si>
    <t>สรุปยอดนักศึกษาฝึกงาน ปีการศีกษา 1/2557</t>
  </si>
  <si>
    <t>COOP-06</t>
  </si>
  <si>
    <t>COOP-07</t>
  </si>
  <si>
    <t>COOP-08</t>
  </si>
  <si>
    <t>COOP-12</t>
  </si>
  <si>
    <t>COOP-14</t>
  </si>
  <si>
    <t>COOP-15</t>
  </si>
  <si>
    <t>COOP-20</t>
  </si>
  <si>
    <t>COOP-21</t>
  </si>
  <si>
    <t>หนังสือรับรอง ฯ</t>
  </si>
  <si>
    <t>ENE3R</t>
  </si>
  <si>
    <t>ENE4R</t>
  </si>
  <si>
    <t>ECE 3N, 4N</t>
  </si>
  <si>
    <t>ECE3R,4R</t>
  </si>
  <si>
    <t>ECP4R</t>
  </si>
  <si>
    <t>ECP4Q</t>
  </si>
  <si>
    <t>EPE4N</t>
  </si>
  <si>
    <t>ENE3Q (รวมตกค้าง)</t>
  </si>
  <si>
    <t>ECP3R</t>
  </si>
  <si>
    <t>EEP4R,4N</t>
  </si>
  <si>
    <t>กลุ่มเรียน</t>
  </si>
  <si>
    <t>จำนวนนักศึกษา</t>
  </si>
  <si>
    <t>จำนวนสถานประกอบการ</t>
  </si>
  <si>
    <t>สาขาวิชาวิศวกรรมอิเล็กทรอนิกส์</t>
  </si>
  <si>
    <t>สาขาวิชาวิศวกรรมเครื่องกล</t>
  </si>
  <si>
    <t>สาขาวิชาวิศวกรรมเครื่องจักรกลเกษตร</t>
  </si>
  <si>
    <t>สาขาวิชาวิศวกรรมหลังการเก็บเกี่ยวและแปรฯ</t>
  </si>
  <si>
    <t xml:space="preserve">EM3R,4R </t>
  </si>
  <si>
    <t>นักศึกษา</t>
  </si>
  <si>
    <t>สถานประกอบการ</t>
  </si>
  <si>
    <t>จำนวนนักศึกษาสหกิจศึกษา</t>
  </si>
  <si>
    <t>ได้งาน</t>
  </si>
  <si>
    <t>ยังไม่ได้งาน</t>
  </si>
  <si>
    <t>รอแบบเสนองานตอบกลับ</t>
  </si>
  <si>
    <t>จำนวนนักศึกษาที่ออกปฏิบัติงานสหกิจศึกษา(แผนพิเศษ) 2 มิถุนายน - 3 ตุลาคม 2557 จำนวน 59 คน</t>
  </si>
  <si>
    <t>จำนวนนักศึกษาที่ออกปฏิบัติงานสหกิจศึกษา(แผนปกติ) 28  กรกฏาคม - 14  พฤศจิกายน 2557 จำนวน 336 คน</t>
  </si>
  <si>
    <t>บธ.บ การตลาด</t>
  </si>
  <si>
    <t>วศ.บ โยธา</t>
  </si>
  <si>
    <t>วศ.บไฟฟ้า</t>
  </si>
  <si>
    <t>วศ.บ เครื่งกล</t>
  </si>
  <si>
    <t>วศ.บ ไฟฟ้า</t>
  </si>
  <si>
    <t>จำนวนนักศึกษษสหกิจศึกษา</t>
  </si>
  <si>
    <t>วศ.บ อิเล็กฯ</t>
  </si>
  <si>
    <t>วศ.บ เครื่องกล</t>
  </si>
  <si>
    <t>วศ.บ คอมฯ</t>
  </si>
  <si>
    <t>วศ.บ เครื่องจักรกลฯ</t>
  </si>
  <si>
    <t>วศ.บ หลังการเก็บเกี่ยวฯ</t>
  </si>
  <si>
    <t>วศ.บ อุตสาหการ</t>
  </si>
  <si>
    <t>53  คน</t>
  </si>
  <si>
    <t>21  คน</t>
  </si>
  <si>
    <t>28  คน</t>
  </si>
  <si>
    <t>8  คน</t>
  </si>
  <si>
    <t>2  คน</t>
  </si>
  <si>
    <t>35  คน</t>
  </si>
  <si>
    <t>60  คน</t>
  </si>
  <si>
    <t>59  คน</t>
  </si>
  <si>
    <t>39  คน</t>
  </si>
  <si>
    <t>22  คน</t>
  </si>
  <si>
    <t>40  คน</t>
  </si>
  <si>
    <t>เบอร์โทร บริษัท</t>
  </si>
  <si>
    <t>วิศวกรรมไฟฟ้า</t>
  </si>
  <si>
    <t>วิศวกรรมเครื่องกล</t>
  </si>
  <si>
    <t>วิศวกรรมอุตสาหการ</t>
  </si>
  <si>
    <t>ENE4Q</t>
  </si>
  <si>
    <t>จำนวนนักศึกษาทั้งหมด</t>
  </si>
  <si>
    <t>วิศวกรรมอิเล็กทรอนิกส์</t>
  </si>
  <si>
    <t>พี่เลี้ยง</t>
  </si>
  <si>
    <t>วิศวกรรมโลหการ</t>
  </si>
  <si>
    <t>สาขาวิชาวิศวกรรมไฟฟ้า EEP4Q</t>
  </si>
  <si>
    <t>เมือง</t>
  </si>
  <si>
    <t>ENE3N</t>
  </si>
  <si>
    <t>สาขาวิชาวิศวกรรมอุตสาหการ EIE3N</t>
  </si>
  <si>
    <t>สาขาวิชาวิศวกรรมโลหการ EMT3N</t>
  </si>
  <si>
    <t>EIE3N</t>
  </si>
  <si>
    <t>EMT3N</t>
  </si>
  <si>
    <t>EME4Q</t>
  </si>
  <si>
    <t>ตกค้าง</t>
  </si>
  <si>
    <t>ขอนแก่น</t>
  </si>
  <si>
    <t>เซนต์ชื่อ</t>
  </si>
  <si>
    <t>543321012027-3</t>
  </si>
  <si>
    <t>นายอธิวัฒน์  จวนเพ็ง</t>
  </si>
  <si>
    <t>563321013028-5</t>
  </si>
  <si>
    <t>นายสหภาพ  น้อยยะ</t>
  </si>
  <si>
    <t>098-6524303</t>
  </si>
  <si>
    <t>094-2280754</t>
  </si>
  <si>
    <t>553321013033-7</t>
  </si>
  <si>
    <t>นายชลธิต  ไชยคำจันทร์</t>
  </si>
  <si>
    <t>080-7514732</t>
  </si>
  <si>
    <t>563321013421-2</t>
  </si>
  <si>
    <t>นายแทนพงษ์  ขลิบทอง</t>
  </si>
  <si>
    <t>083-6773102</t>
  </si>
  <si>
    <t>563321013418-8</t>
  </si>
  <si>
    <t>นายบัณฑิต  ศรีสมบัติ</t>
  </si>
  <si>
    <t>099-4190754</t>
  </si>
  <si>
    <t>สาขาวิชาวิศวกรรมโยธา ECE4N/R</t>
  </si>
  <si>
    <t>สาขาวิชาวิศวกรรมโยธา ECE4Q</t>
  </si>
  <si>
    <t>ECE4N</t>
  </si>
  <si>
    <t>ECE4R</t>
  </si>
  <si>
    <t>วิศวกรรมโยธา (ตกค้าง)</t>
  </si>
  <si>
    <t>553331013427-0</t>
  </si>
  <si>
    <t>นายณัฐวุฒิ  บุญคง</t>
  </si>
  <si>
    <t>088-5399983</t>
  </si>
  <si>
    <t>553331013417-1</t>
  </si>
  <si>
    <t>นายอนุชิต  บุญเทา</t>
  </si>
  <si>
    <t>080-7493295</t>
  </si>
  <si>
    <t>563331013418-7</t>
  </si>
  <si>
    <t>นายกฤษดา  แสนพลี</t>
  </si>
  <si>
    <t>085-0010970</t>
  </si>
  <si>
    <t>563331013431-0</t>
  </si>
  <si>
    <t>นายสุวิทย์  เหมือนคล้าย</t>
  </si>
  <si>
    <t>085-0129536</t>
  </si>
  <si>
    <t>553331013422-1</t>
  </si>
  <si>
    <t>นายนภจร  ขุนจันทึก</t>
  </si>
  <si>
    <t>091-0570720</t>
  </si>
  <si>
    <t>58332260036-1</t>
  </si>
  <si>
    <t>นายศราวุฒิ  บุญโสภา</t>
  </si>
  <si>
    <t>094-5308077</t>
  </si>
  <si>
    <t>58332260076-25</t>
  </si>
  <si>
    <t>นายภัทระ  บุญจวง</t>
  </si>
  <si>
    <t>090-3374337</t>
  </si>
  <si>
    <t>EEP4N</t>
  </si>
  <si>
    <t>EEP4R</t>
  </si>
  <si>
    <t>สาขาวิชาวิศวกรรมไฟฟ้า EEP4R</t>
  </si>
  <si>
    <t>573331013016-7</t>
  </si>
  <si>
    <t>นายไอศูรย์  สมมิตร</t>
  </si>
  <si>
    <t>082-3473183</t>
  </si>
  <si>
    <t>573331013026-6</t>
  </si>
  <si>
    <t>นายพลวัฒน์  สนม</t>
  </si>
  <si>
    <t>098-1951209</t>
  </si>
  <si>
    <t>573331013002-7</t>
  </si>
  <si>
    <t>นายจักรกฤษณ์  กองศรี</t>
  </si>
  <si>
    <t>083-3724734</t>
  </si>
  <si>
    <t>สาขาวิชาวิศวกรรมไฟฟ้า EEP4N</t>
  </si>
  <si>
    <t>533331012013-4</t>
  </si>
  <si>
    <t>นายสถาพร  จุ้มอังวะ</t>
  </si>
  <si>
    <t>096-8084098</t>
  </si>
  <si>
    <t>58332110406-0</t>
  </si>
  <si>
    <t>นางสาวพิมธนันท์  ประกอบดี</t>
  </si>
  <si>
    <t>094-2720082</t>
  </si>
  <si>
    <t>58332110137-7</t>
  </si>
  <si>
    <t>นายศุภฤกษ์  ศรีหาวงศ์</t>
  </si>
  <si>
    <t>090-3383130</t>
  </si>
  <si>
    <t>58332110073-9</t>
  </si>
  <si>
    <t>นางสาวปิยะณัฐ  เจริญคุณ</t>
  </si>
  <si>
    <t>563351013404-5</t>
  </si>
  <si>
    <t>นายกฤษดา  เวฬุวนารักษ์</t>
  </si>
  <si>
    <t>099-9620529</t>
  </si>
  <si>
    <t>58332110154-2</t>
  </si>
  <si>
    <t>นางสาวรัชนีกร  ไชยเดช</t>
  </si>
  <si>
    <t>083-6641139</t>
  </si>
  <si>
    <t>58332110026-0</t>
  </si>
  <si>
    <t>นางสาวเปรมสุดา  ศรีใจอินทร์</t>
  </si>
  <si>
    <t>093-7901131</t>
  </si>
  <si>
    <t>58332110066-1</t>
  </si>
  <si>
    <t>นางสาวประภัสสร  อักษร</t>
  </si>
  <si>
    <t>062-1563943</t>
  </si>
  <si>
    <t>58332110414-8</t>
  </si>
  <si>
    <t>นายชิตณรงค์  ขาวปั้น</t>
  </si>
  <si>
    <t>092-1455462</t>
  </si>
  <si>
    <t>58332110096-5</t>
  </si>
  <si>
    <t>นายธนา  แก้วน้อย</t>
  </si>
  <si>
    <t>064-1230711</t>
  </si>
  <si>
    <t>58332110203-2</t>
  </si>
  <si>
    <t>นางสาวเมธาวี  ล่ามแขก</t>
  </si>
  <si>
    <t>088-5630425</t>
  </si>
  <si>
    <t>58332110372-6</t>
  </si>
  <si>
    <t>นางสาวสินีนาฏ  ภูธร</t>
  </si>
  <si>
    <t>099-0748303</t>
  </si>
  <si>
    <t>58332110036-8</t>
  </si>
  <si>
    <t>นายอัฐกฤดิ  โชติชัย</t>
  </si>
  <si>
    <t>086-4559268</t>
  </si>
  <si>
    <t>58332110360-8</t>
  </si>
  <si>
    <t>นางสาวธัญวรัตน์  วังทะพันธ์</t>
  </si>
  <si>
    <t>061-9298592</t>
  </si>
  <si>
    <t>58332110160-0</t>
  </si>
  <si>
    <t>นางสาวอรอุมา  เผือกสีสุข</t>
  </si>
  <si>
    <t>062-4577716</t>
  </si>
  <si>
    <t>58332110142-5</t>
  </si>
  <si>
    <t>นายเจตดิลก  คณานิตย์</t>
  </si>
  <si>
    <t>085-9269749</t>
  </si>
  <si>
    <t>58332110078-9</t>
  </si>
  <si>
    <t>นางสาวณัฐสิมา  บุญหลัง</t>
  </si>
  <si>
    <t>099-4712374</t>
  </si>
  <si>
    <t>58332110452-9</t>
  </si>
  <si>
    <t>MR.Hay Horn</t>
  </si>
  <si>
    <t>061-4897277</t>
  </si>
  <si>
    <t>58332110234-6</t>
  </si>
  <si>
    <t>583321100046-6</t>
  </si>
  <si>
    <t>นางสาวอาภาภรณ์  พงษ์โพธิ์ไชย</t>
  </si>
  <si>
    <t>094-1727521</t>
  </si>
  <si>
    <t>58332110005-4</t>
  </si>
  <si>
    <t>นางสาวศิริสุดา  ชำนาญมูล</t>
  </si>
  <si>
    <t>091-4461818</t>
  </si>
  <si>
    <t>58332110173-8</t>
  </si>
  <si>
    <t>นายกฤษณะ  วัดถัง</t>
  </si>
  <si>
    <t>084-4087849</t>
  </si>
  <si>
    <t>58332110171-8</t>
  </si>
  <si>
    <t>นางสาวจริยา  ประสารโชค</t>
  </si>
  <si>
    <t>094-0021977</t>
  </si>
  <si>
    <t>58332110143-5</t>
  </si>
  <si>
    <t>58332110123-9</t>
  </si>
  <si>
    <t>นายรัฐธรรมนูญ  พรจำศิลป์</t>
  </si>
  <si>
    <t>080-0086737</t>
  </si>
  <si>
    <t>58332110391-2</t>
  </si>
  <si>
    <t>นางสาวสุนิสา  ศรีคำ</t>
  </si>
  <si>
    <t>061-7320409</t>
  </si>
  <si>
    <t>58332110221-8</t>
  </si>
  <si>
    <t>นางสาวอภิญญา  ชัยมุงคุณ</t>
  </si>
  <si>
    <t>086-4883702</t>
  </si>
  <si>
    <t>58332110332-5</t>
  </si>
  <si>
    <t>นายพงศธร  โพธิ์ศรี</t>
  </si>
  <si>
    <t>083-6723607</t>
  </si>
  <si>
    <t>58332110103-3</t>
  </si>
  <si>
    <t>นางสาวปราถนา  รัตนภุชงค์</t>
  </si>
  <si>
    <t>088-0326253</t>
  </si>
  <si>
    <t>58332110175-8</t>
  </si>
  <si>
    <t>นางสาวณัฐสุดา  เขียวสด</t>
  </si>
  <si>
    <t>098-5861311</t>
  </si>
  <si>
    <t>สาขาวิชาวิศวกรรมอุตสาหการ EIE4Q</t>
  </si>
  <si>
    <t>563351013422-7</t>
  </si>
  <si>
    <t>นายวีรวุฒิ  เชื้อพรมมา</t>
  </si>
  <si>
    <t>091-7513307</t>
  </si>
  <si>
    <t>563351013413-6</t>
  </si>
  <si>
    <t>นายนัฐพร  ชาตา</t>
  </si>
  <si>
    <t>088-0261150</t>
  </si>
  <si>
    <t>563351013431-8</t>
  </si>
  <si>
    <t>นายสุทัศน์  กัสนุกา</t>
  </si>
  <si>
    <t>082-1079992</t>
  </si>
  <si>
    <t xml:space="preserve">EIE4Q </t>
  </si>
  <si>
    <t>สาขาวิชาวิศวกรรมอิเล็กทรอนิกส์ ENE3N</t>
  </si>
  <si>
    <t>58332110028-0</t>
  </si>
  <si>
    <t>นางสาวแพรพรรณ  แก้วยาศรี</t>
  </si>
  <si>
    <t>093-4642195</t>
  </si>
  <si>
    <t>58332110226-8</t>
  </si>
  <si>
    <t>นายภีม  พระนคร</t>
  </si>
  <si>
    <t>088-2316537</t>
  </si>
  <si>
    <t>58332110247-4</t>
  </si>
  <si>
    <t>นายกิตติพศ  รัตนโชติ</t>
  </si>
  <si>
    <t>099-4717839</t>
  </si>
  <si>
    <t>58332110192-4</t>
  </si>
  <si>
    <t>นายพลศิริ  ฝ้ายขาว</t>
  </si>
  <si>
    <t>093-9739783</t>
  </si>
  <si>
    <t>58332110299-3</t>
  </si>
  <si>
    <t>นางสาวปิยะณัฐ  หมั่นหินลาด</t>
  </si>
  <si>
    <t>085-9275304</t>
  </si>
  <si>
    <t>58332110274-7</t>
  </si>
  <si>
    <t>นายกฤชณรงค์  วงษ์นู</t>
  </si>
  <si>
    <t>093-5249609</t>
  </si>
  <si>
    <t>58332110256-1</t>
  </si>
  <si>
    <t>นายพงศธร  หงษ์สินี</t>
  </si>
  <si>
    <t>065-5137970</t>
  </si>
  <si>
    <t>58332110347-3</t>
  </si>
  <si>
    <t>นางสาวศิราธร  ขวัญพรม</t>
  </si>
  <si>
    <t>090-2487632</t>
  </si>
  <si>
    <t>58332110187-6</t>
  </si>
  <si>
    <t>นางสาวชาลิสา  คำธะนี</t>
  </si>
  <si>
    <t>093-4855504</t>
  </si>
  <si>
    <t>523332012017-5</t>
  </si>
  <si>
    <t>นายอนุสรณ์  ประพรรณสุข</t>
  </si>
  <si>
    <t>080-1950514</t>
  </si>
  <si>
    <t>58332110035-8</t>
  </si>
  <si>
    <t>นายกิตติทัต  ชมภูวิเศษ</t>
  </si>
  <si>
    <t>093-3488739</t>
  </si>
  <si>
    <t>58332110403-0</t>
  </si>
  <si>
    <t>นายนาคินทร์  ถมปัด</t>
  </si>
  <si>
    <t>095-8427990</t>
  </si>
  <si>
    <t>58332110050-3</t>
  </si>
  <si>
    <t>นายธนาธิป  บับภาวัน</t>
  </si>
  <si>
    <t>096-1746450</t>
  </si>
  <si>
    <t>58332110093-5</t>
  </si>
  <si>
    <t>นายอภิชาติ  แสนแป้</t>
  </si>
  <si>
    <t>094-8416644</t>
  </si>
  <si>
    <t>58332110113-1</t>
  </si>
  <si>
    <t>นายวุฒินันท์  หลาบหนองแสง</t>
  </si>
  <si>
    <t>099-5304749</t>
  </si>
  <si>
    <t>58332110047-6</t>
  </si>
  <si>
    <t>นายปติวัท  ตันนารัตน์</t>
  </si>
  <si>
    <t>58332110265-9</t>
  </si>
  <si>
    <t>นายศราวุฒิ  จุนจริง</t>
  </si>
  <si>
    <t>085-4567190</t>
  </si>
  <si>
    <t>061-3324701</t>
  </si>
  <si>
    <t>58332110095-5</t>
  </si>
  <si>
    <t>นายฉัตริน  เกษรชื่น</t>
  </si>
  <si>
    <t>091-8615216</t>
  </si>
  <si>
    <t>58332110129-9</t>
  </si>
  <si>
    <t>นายกิตตพันธ์  ว่องไว</t>
  </si>
  <si>
    <t>085-9265265</t>
  </si>
  <si>
    <t>58332110326-7</t>
  </si>
  <si>
    <t>นายวรุธ  เจริญเวทย์</t>
  </si>
  <si>
    <t>062-5488336</t>
  </si>
  <si>
    <t>573332012028-1</t>
  </si>
  <si>
    <t>นายชนะชล  บัวแก้ว</t>
  </si>
  <si>
    <t>091-3787403</t>
  </si>
  <si>
    <t>573332012012-5</t>
  </si>
  <si>
    <t>นายเจษฎา  มูลวงศรี</t>
  </si>
  <si>
    <t>080-4192136</t>
  </si>
  <si>
    <t>สาขาวิชาวิศวกรรมอิเล็กทรอนิกส์ ENE4R</t>
  </si>
  <si>
    <t>573332013028-0</t>
  </si>
  <si>
    <t>นางสาวกรกนก  ภู่น้อย</t>
  </si>
  <si>
    <t>088-0379775</t>
  </si>
  <si>
    <t>573332013023-1</t>
  </si>
  <si>
    <t>098-2168347</t>
  </si>
  <si>
    <t>573332013031-4</t>
  </si>
  <si>
    <t>นายชุติพงศ์  พนาลิกุล</t>
  </si>
  <si>
    <t>087-8495289</t>
  </si>
  <si>
    <t>573332013035-5</t>
  </si>
  <si>
    <t>นายภัทรพงศ์  ภูมิวัฒน์</t>
  </si>
  <si>
    <t>091-0644688</t>
  </si>
  <si>
    <t>573332013021-5</t>
  </si>
  <si>
    <t>นางสาวยุวพร  แสนกล้า</t>
  </si>
  <si>
    <t>088-0413942</t>
  </si>
  <si>
    <t>573332013034-8</t>
  </si>
  <si>
    <t>นายธนวัฒน์  จ้ายหนองบัว</t>
  </si>
  <si>
    <t>085-0008554</t>
  </si>
  <si>
    <t>สาขาวิชาวิศวกรรมอิเล็กทรอนิกส์ ENE4Q</t>
  </si>
  <si>
    <t>573332013424-1</t>
  </si>
  <si>
    <t>นายธีระพงษ์  ศรีแนน</t>
  </si>
  <si>
    <t>083-3567010</t>
  </si>
  <si>
    <t>573332013423-3</t>
  </si>
  <si>
    <t>นายวนราช  วิเชียรชัย</t>
  </si>
  <si>
    <t>093-4846299</t>
  </si>
  <si>
    <t>573332013411-8</t>
  </si>
  <si>
    <t>นายเอกทัศน์  แสงแพง</t>
  </si>
  <si>
    <t>089-5055133</t>
  </si>
  <si>
    <t>573332013408-4</t>
  </si>
  <si>
    <t>นายธวุธชัย  ใจรัตน์</t>
  </si>
  <si>
    <t>082-3109744</t>
  </si>
  <si>
    <t>573332013410-0</t>
  </si>
  <si>
    <t>นายยอดมงคล  ผลบัว</t>
  </si>
  <si>
    <t>098-1858608</t>
  </si>
  <si>
    <t>573332013413-4</t>
  </si>
  <si>
    <t>นายพิสุทธิ์  ศรชัย</t>
  </si>
  <si>
    <t>096-2706012</t>
  </si>
  <si>
    <t>563332013418-5</t>
  </si>
  <si>
    <t>นายจตุภูมิ  ชโยภาส</t>
  </si>
  <si>
    <t>095-6633248</t>
  </si>
  <si>
    <t>573332013412-6</t>
  </si>
  <si>
    <t>นายสัจจพร  สมขันตี</t>
  </si>
  <si>
    <t>083-5996640</t>
  </si>
  <si>
    <t>573332013406-8</t>
  </si>
  <si>
    <t>นายอิทพล  แวววงศ์</t>
  </si>
  <si>
    <t>089-8245050</t>
  </si>
  <si>
    <t>573332013422-5</t>
  </si>
  <si>
    <t>นางสาวอุมาพร  บุญมั่น</t>
  </si>
  <si>
    <t>094-3590893</t>
  </si>
  <si>
    <t>573332013401-9</t>
  </si>
  <si>
    <t>นางสาวสุทธินันท์  ยอดบุญ</t>
  </si>
  <si>
    <t>088-0644694</t>
  </si>
  <si>
    <t>58332110446-2</t>
  </si>
  <si>
    <t>นายธนากรณ์  ชลเดช</t>
  </si>
  <si>
    <t>064-3254555</t>
  </si>
  <si>
    <t>58332110428-6</t>
  </si>
  <si>
    <t>นายศุภชัย  คำชมเช้า</t>
  </si>
  <si>
    <t>084-5537296</t>
  </si>
  <si>
    <t>58332110158-2</t>
  </si>
  <si>
    <t>093-3242312</t>
  </si>
  <si>
    <t>58332110058-3</t>
  </si>
  <si>
    <t>นายต้นตระกานต์  อบอุ่น</t>
  </si>
  <si>
    <t>092-2594300</t>
  </si>
  <si>
    <t>58332110436-4</t>
  </si>
  <si>
    <t>นางสาวพัชนิดา  ธโนปจัย</t>
  </si>
  <si>
    <t>082-3003937</t>
  </si>
  <si>
    <t>58332110253-1</t>
  </si>
  <si>
    <t>นายโชคอนันท์  เสนามนตรี</t>
  </si>
  <si>
    <t>083-6657503</t>
  </si>
  <si>
    <t>58332110212-0</t>
  </si>
  <si>
    <t>นายสมศักดิ์  พิพิธกุล</t>
  </si>
  <si>
    <t>098-1364686</t>
  </si>
  <si>
    <t>58332110218-0</t>
  </si>
  <si>
    <t>นายชิตพล  สิงห์สถิตย์</t>
  </si>
  <si>
    <t>088-0666977</t>
  </si>
  <si>
    <t>58332110248-4</t>
  </si>
  <si>
    <t>นายนิติพงษ์  พลมั่น</t>
  </si>
  <si>
    <t>087-3743160</t>
  </si>
  <si>
    <t>58332110190-4</t>
  </si>
  <si>
    <t>นายจักรพงษ์  ใจเย็น</t>
  </si>
  <si>
    <t>062-9143844</t>
  </si>
  <si>
    <t>58332110110-1</t>
  </si>
  <si>
    <t>นางสาวสรารัตน์  ไชยจิตสร้อย</t>
  </si>
  <si>
    <t>099-0344837</t>
  </si>
  <si>
    <t>58332110069-1</t>
  </si>
  <si>
    <t>นางสาวสุภาวดี  อุบลพิทักษ์</t>
  </si>
  <si>
    <t>58332110070-9</t>
  </si>
  <si>
    <t>นางสาวเพชรรัตน์  เพชรพา</t>
  </si>
  <si>
    <t>58332110448-2</t>
  </si>
  <si>
    <t>นางสาวอัญญารัตน์  ฐานวงศ์</t>
  </si>
  <si>
    <t>095-5467833</t>
  </si>
  <si>
    <t>58332110437-4</t>
  </si>
  <si>
    <t>นางสาวศิริวรรณ  ทบวิชา</t>
  </si>
  <si>
    <t>090-5897433</t>
  </si>
  <si>
    <t>58332110450-9</t>
  </si>
  <si>
    <t>094-4019716</t>
  </si>
  <si>
    <t>58332110368-8</t>
  </si>
  <si>
    <t>นางสาวเอมอร  ไพรสุวรรณ์</t>
  </si>
  <si>
    <t>094-7812289</t>
  </si>
  <si>
    <t>58332110032-8</t>
  </si>
  <si>
    <t>นายบัลลังก์  ศรีไตรเฮือง</t>
  </si>
  <si>
    <t>087-6399562</t>
  </si>
  <si>
    <t>58332110288-5</t>
  </si>
  <si>
    <t>นายวุฒิพงษ์  พรมหล้า</t>
  </si>
  <si>
    <t>58332110364-8</t>
  </si>
  <si>
    <t>นายวรวิทย์  พงษ์สระพัง</t>
  </si>
  <si>
    <t>094-4746374</t>
  </si>
  <si>
    <t>58332110223-8</t>
  </si>
  <si>
    <t>นายอนุวัฒน์  บัวพา</t>
  </si>
  <si>
    <t>094-2905249</t>
  </si>
  <si>
    <t>58332110107-3</t>
  </si>
  <si>
    <t>นายภูมินทร์  หอมอ้ม</t>
  </si>
  <si>
    <t>080-4624909</t>
  </si>
  <si>
    <t>58332110224-8</t>
  </si>
  <si>
    <t>นายธีรวัฒน์  สารนัน</t>
  </si>
  <si>
    <t>087-4205575</t>
  </si>
  <si>
    <t>ศูนย์ซินโครตรอน มหาวิทยาลัยเทคโนโลยีสุรนารี</t>
  </si>
  <si>
    <t>ศูนย์ซินโครตรอน มหาวิทยาลัยเทคโนโลยีสุรนารี อาคารสิรินธรวิชโชทัย 111 ถนนมหาวิทยาลัย</t>
  </si>
  <si>
    <t>สุรนารี</t>
  </si>
  <si>
    <t>นครราชสีมา</t>
  </si>
  <si>
    <t>บริษัท ไดกิ อลูมิเนียม อินดัสทรี (ประเทศไทย) จำกัด</t>
  </si>
  <si>
    <t>700/99 หมู่ 1 นิคมอุตสาหกรรมอมตะนคร</t>
  </si>
  <si>
    <t>บ้านเก่า</t>
  </si>
  <si>
    <t>พานทอง</t>
  </si>
  <si>
    <t>ชลบุรี</t>
  </si>
  <si>
    <t>บริษัท อีเกิ้ล ออตตาวา (ประเทศไทย) จำกัด</t>
  </si>
  <si>
    <t>140 หมู่ 4 ถนนห้วยปราบ-ปลวกแดง</t>
  </si>
  <si>
    <t>มาบยางพร</t>
  </si>
  <si>
    <t>ปลวกแดง</t>
  </si>
  <si>
    <t xml:space="preserve">ระยอง </t>
  </si>
  <si>
    <t>บริษัท ไทยน้ำทิพย์ จำกัด</t>
  </si>
  <si>
    <t xml:space="preserve">สาขาขอนแก่น 5/1-3 หมู่ 6 ถนนมิตรภาพ </t>
  </si>
  <si>
    <t>ท่าพระ</t>
  </si>
  <si>
    <t>เมืองขอนแก่น</t>
  </si>
  <si>
    <t>บริษัท มิตซูบิชิ อิเลคทริคไทย ออโต้-พาร์ท จำกัด</t>
  </si>
  <si>
    <t xml:space="preserve"> 66/16 หมู่ 3 </t>
  </si>
  <si>
    <t>นายพงศ์พิสิฐ  สุวรรณโสภา</t>
  </si>
  <si>
    <t>082-3164939</t>
  </si>
  <si>
    <t>บริษัท ขอนแก่นแหอวน จำกัด</t>
  </si>
  <si>
    <t>115 ถนนมิตรภาพ</t>
  </si>
  <si>
    <t>ในเมือง</t>
  </si>
  <si>
    <t>สาขาวิชาวิศวกรรมเครื่องกล EME3N</t>
  </si>
  <si>
    <t>บริษัท โตโยด้า โกเซ (ประเทศไทย) จำกัด</t>
  </si>
  <si>
    <t xml:space="preserve">700/489 หมู่ 4 </t>
  </si>
  <si>
    <t>นายกฤษดา  คำม่วง</t>
  </si>
  <si>
    <t>065-7603572</t>
  </si>
  <si>
    <t>บริษัท อาโอยาม่าไทย จำกัด</t>
  </si>
  <si>
    <t xml:space="preserve">64/49 หมู่ 4 นิคมอุตสาหกรรมอีสเทิร์นซีบอร์ด </t>
  </si>
  <si>
    <t>ระยอง</t>
  </si>
  <si>
    <t>นายธนาวิทย์  สีแก้วนิตย์</t>
  </si>
  <si>
    <t>093-0939192</t>
  </si>
  <si>
    <t>098-6287719</t>
  </si>
  <si>
    <t>090-8590133</t>
  </si>
  <si>
    <t>นายชิษณุพงษ์  ศรีพุทธา</t>
  </si>
  <si>
    <t>นายต้นน้ำ  ทิพฤาตรี</t>
  </si>
  <si>
    <t>นายวสุพล  พรมจ้อย</t>
  </si>
  <si>
    <t>บริษัท เจมินี่ (ประเทศไทย) จำกัด</t>
  </si>
  <si>
    <t xml:space="preserve">386/3 หมู่ที่ 1 ซอยบีไทย (แสงฟ้าโภชนา) ถนนสุขุมวิท กม.33 </t>
  </si>
  <si>
    <t>บางปูใหม่</t>
  </si>
  <si>
    <t>เมืองสมุทรปราการ</t>
  </si>
  <si>
    <t>สมุทรปราการ</t>
  </si>
  <si>
    <t>บริษัท ไทยซัมมิทอีสเทิร์นซีบอร์ดโอโตพาร์ทอินดัสตรี จำกัด</t>
  </si>
  <si>
    <t>64/46 หมู่ 4 นิคมอุตสาหกรรมอีสเทิร์น ซีบอร์ด</t>
  </si>
  <si>
    <t>065-3900458</t>
  </si>
  <si>
    <t>098-6075738</t>
  </si>
  <si>
    <t>นายสุวรรณชัย นามพุทธา</t>
  </si>
  <si>
    <t>นายคชาพล  กมลรัตน์</t>
  </si>
  <si>
    <t>บริษัท เอ็ม.เอ็น.ที.จำกัด</t>
  </si>
  <si>
    <t>377 หมู่ 6</t>
  </si>
  <si>
    <t>หนองระเวียง</t>
  </si>
  <si>
    <t>บริษัท ซังโกะ ไดคาซติ้ง (ประเทศไทย) จำกัด</t>
  </si>
  <si>
    <t>สวนอุตสาหกรรมโรจนะ 3/14 หมู่ 2 ถนนบ้านค่าย-บ้านบึง</t>
  </si>
  <si>
    <t>หนองบัว</t>
  </si>
  <si>
    <t>บ้านค่าย</t>
  </si>
  <si>
    <t>บริษัท มิตซุย สยาม คอมโพเนนท์ส จำกัด</t>
  </si>
  <si>
    <t xml:space="preserve">60/8 หมู่ 3 </t>
  </si>
  <si>
    <t>บริษัท ยู ไอ เอ็นจิเนียริ่ง จำกัด</t>
  </si>
  <si>
    <t>54/6 ถนนบางนา-ตราด ซอยธรรมศิริ</t>
  </si>
  <si>
    <t>บางเสาธง</t>
  </si>
  <si>
    <t>EME3N</t>
  </si>
  <si>
    <t>บริษัท ยามาฮ่ามอเตอร์พาร์ทแมนูแฟคเจอริ่ง (ประเทศไทย) จำกัด</t>
  </si>
  <si>
    <t xml:space="preserve">เลขที่ 700/18 ม.6 นิคมอุตสาหกรรมอมตะนคร ซอย 8 ถนนบางนาตราด กม.57 </t>
  </si>
  <si>
    <t>หนองใม้แดง</t>
  </si>
  <si>
    <t>เมืองชลบุรี</t>
  </si>
  <si>
    <t>นายธวัชชัย  จำปาน้อย</t>
  </si>
  <si>
    <t>นายสมสฤษฏ์  จันมะโฮง</t>
  </si>
  <si>
    <t>นายวีรวัฒน์  นามโสม</t>
  </si>
  <si>
    <t>084-7986937</t>
  </si>
  <si>
    <t>099-0194280</t>
  </si>
  <si>
    <t>094-6307508</t>
  </si>
  <si>
    <t>087-6406778</t>
  </si>
  <si>
    <t>บริษัท โอตานิ เรเดียล จำกัด </t>
  </si>
  <si>
    <t xml:space="preserve">96 หมู่ 3  ถนนริมคลองบ้านไร่ </t>
  </si>
  <si>
    <t>บางแก้ว</t>
  </si>
  <si>
    <t>นครชัยศรี</t>
  </si>
  <si>
    <t>นครปฐม</t>
  </si>
  <si>
    <t>บริษัท ดานิลี่ ฟาร์ อีสต์ (ประเทศไทย) จำกัด</t>
  </si>
  <si>
    <t xml:space="preserve">หมู่ที่ 4 64/210 ตำบล </t>
  </si>
  <si>
    <t>นายราชภัฎ  ฤทธาพรม</t>
  </si>
  <si>
    <t>บริษัท ไทย เอ็นโอเค จำกัด</t>
  </si>
  <si>
    <t>นิคมอุตสาหกรรมอมตะนคร 700/452 หมู่ 7 ถนนบางนา-ตราด</t>
  </si>
  <si>
    <t>ดอนหัวฬ่อ</t>
  </si>
  <si>
    <t>นายคิมหันต์  กรมวังก้อน</t>
  </si>
  <si>
    <t xml:space="preserve">บริษัท ยูนิเวอร์แซล เมทริกซ์ เทคโนโลยี จำกัด สำนักงานใหญ่ </t>
  </si>
  <si>
    <t>387/1 ซอยรัชดาภิเษก 14 ถนนรัชดาภิเษก</t>
  </si>
  <si>
    <t>ห้วยขวาง</t>
  </si>
  <si>
    <t>กรุงเทพ</t>
  </si>
  <si>
    <t>038-468441</t>
  </si>
  <si>
    <t>คุณสมฤดี  บุญหล้า</t>
  </si>
  <si>
    <t>คุณเนตรนภา  กุฏเงิน</t>
  </si>
  <si>
    <t>089-9368881</t>
  </si>
  <si>
    <t>คุณวริศรา  จะประสงค์</t>
  </si>
  <si>
    <t>083-0090175</t>
  </si>
  <si>
    <t>คุณรัศนีย์วรรณ  กอปรบุญญวัตร</t>
  </si>
  <si>
    <t>063-2153336</t>
  </si>
  <si>
    <t>คุณชนัยนิดา  อินทร์น้อม</t>
  </si>
  <si>
    <t>02-6926655 ต่อ 110</t>
  </si>
  <si>
    <t>คุณโกกิลา อาริยดิษย์</t>
  </si>
  <si>
    <t>038-929811</t>
  </si>
  <si>
    <t>คุณจุทามาลี  ภิรม</t>
  </si>
  <si>
    <t>034-327555ต่อ307</t>
  </si>
  <si>
    <t>คุณจรูลรัตน์  เรืองชวลีย์</t>
  </si>
  <si>
    <t>038-214831-6ต่อ 113</t>
  </si>
  <si>
    <t>คุณสุรีวรรณ</t>
  </si>
  <si>
    <t>038-627800ต่อ1204</t>
  </si>
  <si>
    <t>คุณปาริฉัตร  แฮงรอด</t>
  </si>
  <si>
    <t>02-4083670-6</t>
  </si>
  <si>
    <t>คุณเสาวรส  คำไพรินทร์</t>
  </si>
  <si>
    <t>033-010701-5</t>
  </si>
  <si>
    <t>คุณสุรศักดิ์  จงพึ่งกลาง</t>
  </si>
  <si>
    <t>038-667999ต่อ104</t>
  </si>
  <si>
    <t>คุณอนุสรา  ประกอบแก้ว</t>
  </si>
  <si>
    <t>บริษัท เรย์เดล ออโตโมทีฟ (ประเทศไทย) จำกัด</t>
  </si>
  <si>
    <t xml:space="preserve">62 หมู่ 4 นิคมอุตสาหกรรมอีสเทิร์นซีบอร์ด (ระยอง) </t>
  </si>
  <si>
    <t xml:space="preserve">คุณเพ็ญทิพย์  </t>
  </si>
  <si>
    <t>038-954400</t>
  </si>
  <si>
    <t>คุณกัลยรัชน์  เนตรกลาง</t>
  </si>
  <si>
    <t>043-261041-3</t>
  </si>
  <si>
    <t>คุณพรรนิภา</t>
  </si>
  <si>
    <t>02-3230605</t>
  </si>
  <si>
    <t>คุณวราภรณ์  ขุนอ้วน</t>
  </si>
  <si>
    <t>043-270972</t>
  </si>
  <si>
    <t>คุณพัชรินทร์  นิลคง</t>
  </si>
  <si>
    <t>038-454089</t>
  </si>
  <si>
    <t>คุณนิลาภรณ์  ดาวมณี</t>
  </si>
  <si>
    <t>038-959128-40</t>
  </si>
  <si>
    <t>คุณทันฑิมา</t>
  </si>
  <si>
    <t>044-212080</t>
  </si>
  <si>
    <t>นางสาวศุภนิดา  มูลดามาลย์</t>
  </si>
  <si>
    <t>085-8523544</t>
  </si>
  <si>
    <t>บริษัท ยูวี่ รีนิวเอเบิ้ล เอ็นเนอร์จีส์ ไทย จำกัด</t>
  </si>
  <si>
    <t>53 อาคารศิวาเทล ทาวเวอร์ ชั้นที่ 12A ห้องหมายเลข 14A07 ถนนวิทยุ</t>
  </si>
  <si>
    <t>ลุมพินี</t>
  </si>
  <si>
    <t>ปทุมธานี</t>
  </si>
  <si>
    <t>บริษัท สุนาทัย จำกัด</t>
  </si>
  <si>
    <t>99/64 ซอยวัชรพล 10</t>
  </si>
  <si>
    <t>คลองถนน</t>
  </si>
  <si>
    <t>สายไหม</t>
  </si>
  <si>
    <t>รอบริษัทตอบรับ</t>
  </si>
  <si>
    <t>บริษัท ไทยซัมมิท พลาสเทค จำกัด (สาขา2)</t>
  </si>
  <si>
    <t>64/46 หมู่ 4</t>
  </si>
  <si>
    <t>นายโกเมนทร์  ประทุมชาติ</t>
  </si>
  <si>
    <t>บริษัท เทคโน เม็ททัล (ประเทศไทย) จำกัด</t>
  </si>
  <si>
    <t xml:space="preserve">205 หมู่ 3 การนิคมอุตสาหกรรมแหลมฉบัง </t>
  </si>
  <si>
    <t>ทุ่งสุขลา</t>
  </si>
  <si>
    <t>ศรีราชา</t>
  </si>
  <si>
    <t>สำนักเทคโนโลยีสารสนเทศ มหาวิทยาลัยขอนแก่น</t>
  </si>
  <si>
    <t>123 หมู่ 16 ถนนมิตรภาพ</t>
  </si>
  <si>
    <t>วิศวกรรมคอมพิวเตอร์</t>
  </si>
  <si>
    <t>สาขาวิชาวิศวกรรมคอมพิวเตอร์ ECP</t>
  </si>
  <si>
    <t>นายประเมศ  จันทน์เทศ</t>
  </si>
  <si>
    <t>นายสุรศักดิ์  มนกลม</t>
  </si>
  <si>
    <t>081-9470800</t>
  </si>
  <si>
    <t xml:space="preserve">บริษัท ทาคูนิ กรุ๊ป จำกัด (มหาชน)                             </t>
  </si>
  <si>
    <t>140/1 อาคารทาคูนิ ซ.นาวีเจริญทรัพย์ ถนนกาญจนาภิเษก</t>
  </si>
  <si>
    <t>บางแค</t>
  </si>
  <si>
    <t>นายธีรภัทร  เมืองนาค</t>
  </si>
  <si>
    <t>091-4162739</t>
  </si>
  <si>
    <t>นายณัฐพงษ์  กุภาพันธ์</t>
  </si>
  <si>
    <t>นายเจษฎา  ฟองลม</t>
  </si>
  <si>
    <t>นายปัญญา  มณีโชติ</t>
  </si>
  <si>
    <t>บริษัท เอ็น เอส เค แบริ่งส์แมนูแฟคเจอริ่ง (ประเทศไทย) จำกัด</t>
  </si>
  <si>
    <t xml:space="preserve">700/430 หมู่ 7 นิคมอุตสาหกรรมอมตะนคร </t>
  </si>
  <si>
    <t xml:space="preserve">ชลบุรี </t>
  </si>
  <si>
    <t>สรุปยอดนักศึกษาฝึกงาน ปีการศีกษา 2/2560</t>
  </si>
  <si>
    <t>บัญชีรายชื่อนักศึกษาสหกิจ และสถานประกอบการ  ประจำภาคเรียนที่ 2  ปีการศึกษา  2560</t>
  </si>
  <si>
    <t>553351012018-6</t>
  </si>
  <si>
    <t>นางสาวเบญจมาศ  พุ่มบัว</t>
  </si>
  <si>
    <t>084-4088171</t>
  </si>
  <si>
    <t>553333013429-2</t>
  </si>
  <si>
    <t>553333013013-4</t>
  </si>
  <si>
    <t>บริษัท เอนไกไทย จำกัด</t>
  </si>
  <si>
    <t>444 หมู่ 17 นิคมอุตสาหกรรมบางพลี ซอย 6 เทพารักษ์</t>
  </si>
  <si>
    <t>คุณจิรพรรณ  กฤษน้อย</t>
  </si>
  <si>
    <t>02-7058060-6 ต่อ283</t>
  </si>
  <si>
    <t>คุณอมรรัตน์  จูสม</t>
  </si>
  <si>
    <t>038-667999ต่อ210</t>
  </si>
  <si>
    <t>บริษัท ไทยโตเคน เทอร์โม จำกัด</t>
  </si>
  <si>
    <t xml:space="preserve">700/314 กม 57 หมู่ 6 นิคมอุตสาหกรรมอมตะนคร ถนนบางนา-ตราด  </t>
  </si>
  <si>
    <t>นายชนาธิป  ศิริภูมิ</t>
  </si>
  <si>
    <t>คุณจิราภรณ์  รามเกตุ</t>
  </si>
  <si>
    <t>038-214417-20ต่อ1105</t>
  </si>
  <si>
    <t>คุณสราภัส  คนส่ำ</t>
  </si>
  <si>
    <t>043-009700ต่อ42045</t>
  </si>
  <si>
    <t>นายสิทธิชัย  อินทรีย์</t>
  </si>
  <si>
    <t>089-4160556</t>
  </si>
  <si>
    <t>บริษัท กสท โทรคมนาคม จำกัด (มหาชน)</t>
  </si>
  <si>
    <t>294/1  ถนนศูนย์ราชการ</t>
  </si>
  <si>
    <t>098-6533008</t>
  </si>
  <si>
    <t>บริษัท เนชั่นแนล เฮลท์แคร์ ซิสเท็มส์ จํากัด</t>
  </si>
  <si>
    <t xml:space="preserve">2301/2 ถนนเพชรบุรีตัดใหม่  </t>
  </si>
  <si>
    <t>บางกะปิ</t>
  </si>
  <si>
    <t>กรุงเทพมหานคร</t>
  </si>
  <si>
    <t>ลายเซ็น</t>
  </si>
  <si>
    <t>553331013405-6</t>
  </si>
  <si>
    <t>บริษัท น้ำตาลขอนแก่น จำกัด (มหาชน)</t>
  </si>
  <si>
    <t>43 ถนนน้ำพอง-กระนวน</t>
  </si>
  <si>
    <t>น้ำพอง</t>
  </si>
  <si>
    <t>นายชัยชนะ  แน่นวงษ์</t>
  </si>
  <si>
    <t>038-936600</t>
  </si>
  <si>
    <t>คุณจุฑามาศ  อึ้งบังเอิญ</t>
  </si>
  <si>
    <t>บริษัท มิตซูบิชิ เอลเลเวเตอร์ เอเชีย จำกัด</t>
  </si>
  <si>
    <t>700/86 หมู่ 6 ถนนบางนา-ตราด นิคมอุตสาหกรรมอมตะนคร</t>
  </si>
  <si>
    <t>085-7522869</t>
  </si>
  <si>
    <t>นายจีรวัฒน์  อุดม</t>
  </si>
  <si>
    <t>นักศึกษาทุน</t>
  </si>
  <si>
    <t xml:space="preserve">คุณปัทมาภรณ์  </t>
  </si>
  <si>
    <t>038-465296-301</t>
  </si>
  <si>
    <t>บริษัท โรงงานพัฒนาการเกษตรขอนแก่น จำกัด</t>
  </si>
  <si>
    <t xml:space="preserve">20 ถนนมิตรภาพ </t>
  </si>
  <si>
    <t>สำราญ</t>
  </si>
  <si>
    <t xml:space="preserve">เมืองขอนแก่น </t>
  </si>
  <si>
    <t>นายลิขิต  สัจจะ</t>
  </si>
  <si>
    <t>นายสิทธิพงษ์  เชื้อผะกา</t>
  </si>
  <si>
    <t>นายนครินทร์  กิจโบ้</t>
  </si>
  <si>
    <t>087-6397584</t>
  </si>
  <si>
    <t>นายกิตติ์ศิริ  แซงสีนวล</t>
  </si>
  <si>
    <t>082-3079171</t>
  </si>
  <si>
    <t>095-2891581</t>
  </si>
  <si>
    <t>นายจักรกฤษณ์  วรจักร</t>
  </si>
  <si>
    <t>088-2095967</t>
  </si>
  <si>
    <t>นายญาณเดช  กลางพิมาย</t>
  </si>
  <si>
    <t>064-9235527</t>
  </si>
  <si>
    <t>080-9825441</t>
  </si>
  <si>
    <t>563341012040-9</t>
  </si>
  <si>
    <t>58332110330-5</t>
  </si>
  <si>
    <t>นายอภิสิทธิ์  อ่อนหวาน</t>
  </si>
  <si>
    <t>062-3432165</t>
  </si>
  <si>
    <t>573341013033-1</t>
  </si>
  <si>
    <t>นายรัตนะ  สมมั่น</t>
  </si>
  <si>
    <t>093-3200161</t>
  </si>
  <si>
    <t>573341013031-5</t>
  </si>
  <si>
    <t>นายธนพงษ์  พิมพากุล</t>
  </si>
  <si>
    <t>087-9446414</t>
  </si>
  <si>
    <t>58332110112-1</t>
  </si>
  <si>
    <t>นายณัฐวุฒิ  แผ่นสุวรรณ</t>
  </si>
  <si>
    <t>099-2191251</t>
  </si>
  <si>
    <t>58332210114-9</t>
  </si>
  <si>
    <t>นายอดิเทพ  คำโคตร</t>
  </si>
  <si>
    <t>082-8562150</t>
  </si>
  <si>
    <t>58332210057-1</t>
  </si>
  <si>
    <t>นายวัชระ  มาดินดำ</t>
  </si>
  <si>
    <t>061-9587297</t>
  </si>
  <si>
    <t>58332110367-8</t>
  </si>
  <si>
    <t>นายธนพงษ์  ปะละฤทธิ์</t>
  </si>
  <si>
    <t>084-4088389</t>
  </si>
  <si>
    <t>573341013011-7</t>
  </si>
  <si>
    <t>นายอัครเดช  ศรีอ่อน</t>
  </si>
  <si>
    <t>083-0499254</t>
  </si>
  <si>
    <t>563341013030-9</t>
  </si>
  <si>
    <t>นายทศพล  เขียวเป้</t>
  </si>
  <si>
    <t>080-1982968</t>
  </si>
  <si>
    <t>58332260060-4</t>
  </si>
  <si>
    <t>นายณรงค์ฤทธิ์  ศรีอ่อน</t>
  </si>
  <si>
    <t>093-0659965</t>
  </si>
  <si>
    <t>58332260020-8</t>
  </si>
  <si>
    <t>นายวีรพงษ์  ภูพานใหญ่</t>
  </si>
  <si>
    <t>061-1616502</t>
  </si>
  <si>
    <t>58332110301-1</t>
  </si>
  <si>
    <t>นางสาวปนัดดา  แหวนนิล</t>
  </si>
  <si>
    <t>ประเทศเยอรมัน</t>
  </si>
  <si>
    <t>098-0144546</t>
  </si>
  <si>
    <t>543351012021-3</t>
  </si>
  <si>
    <t>นายณัฐพงษ์  บ้งผิว</t>
  </si>
  <si>
    <t>088-5608637</t>
  </si>
  <si>
    <t>บริษัท อัทสุมิเท็ค (ประเทศไทย) จำกัด</t>
  </si>
  <si>
    <t xml:space="preserve">60/1 หมู่ 3 นิคมอุตสาหกรรมสยามอีสเทิร์น </t>
  </si>
  <si>
    <t>บริษัท แอมแอร์ จำกัด</t>
  </si>
  <si>
    <t>999/1 หมู่ 9 ถนนบางนา-ตราด กม.19</t>
  </si>
  <si>
    <t>โฉลง</t>
  </si>
  <si>
    <t>บางพลี</t>
  </si>
  <si>
    <t>บริษัท สยาม มัลติ คอน จำกัด</t>
  </si>
  <si>
    <t xml:space="preserve">204/13-15 ถนน สุขุมวิท 77 ถนน สุขุมวิท 77 แขวง พระโขนงเหนือ </t>
  </si>
  <si>
    <t>พระโขนงเหนือ</t>
  </si>
  <si>
    <t>วัฒนา</t>
  </si>
  <si>
    <t>58332110118-1</t>
  </si>
  <si>
    <t>58332110115-1</t>
  </si>
  <si>
    <t>095-5744912</t>
  </si>
  <si>
    <t>นายธนพล  โพธิ์ศรี</t>
  </si>
  <si>
    <t>58332110131-7</t>
  </si>
  <si>
    <t>58332110041-6</t>
  </si>
  <si>
    <t>58332110037-8</t>
  </si>
  <si>
    <t>58332110351-0</t>
  </si>
  <si>
    <t>094-5296974</t>
  </si>
  <si>
    <t>58332110400-0</t>
  </si>
  <si>
    <t>58332110013-2</t>
  </si>
  <si>
    <t>58332110153-2</t>
  </si>
  <si>
    <t>58332110166-0</t>
  </si>
  <si>
    <t>095-2133300</t>
  </si>
  <si>
    <t>58332110341-3</t>
  </si>
  <si>
    <t>58332110282-5</t>
  </si>
  <si>
    <t>58332110016-2</t>
  </si>
  <si>
    <t>58332110336-5</t>
  </si>
  <si>
    <t>090-8524375</t>
  </si>
  <si>
    <t>58332110270-7</t>
  </si>
  <si>
    <t>082-7362580</t>
  </si>
  <si>
    <t>58332110015-2</t>
  </si>
  <si>
    <t>นายพงศธร  ศรีภาชา</t>
  </si>
  <si>
    <t>บริษัท พานาโซนิค แมนูแฟคเจอริ่ง (ประเทศไทย) จำกัด</t>
  </si>
  <si>
    <t xml:space="preserve">99  หมู่ 9  </t>
  </si>
  <si>
    <t>ม่วงหวาน</t>
  </si>
  <si>
    <t>573341013405-1</t>
  </si>
  <si>
    <t>061-4439255</t>
  </si>
  <si>
    <t>573341013411-9</t>
  </si>
  <si>
    <t>091-4717336</t>
  </si>
  <si>
    <t>573341013407-7</t>
  </si>
  <si>
    <t>098-6526460</t>
  </si>
  <si>
    <t>58332110227-8</t>
  </si>
  <si>
    <t>58332110236-6</t>
  </si>
  <si>
    <t>58332110055-3</t>
  </si>
  <si>
    <t>58332110012-2</t>
  </si>
  <si>
    <t>นายคมสัน  วานนท์</t>
  </si>
  <si>
    <t>58332110219-0</t>
  </si>
  <si>
    <t>553341012004-7</t>
  </si>
  <si>
    <t>083-0244904</t>
  </si>
  <si>
    <t>บริษัท ไทยโคะอิโท จำกัด</t>
  </si>
  <si>
    <t xml:space="preserve">555  หมู่ 7 </t>
  </si>
  <si>
    <t>ท่าตูม</t>
  </si>
  <si>
    <t>ศรีมหาโพธิ</t>
  </si>
  <si>
    <t>ปราจีนบุรี </t>
  </si>
  <si>
    <t>บริษัท อเมริกัน แอ็คเซิล แอนด์ แมนูแฟคเจอริ่ง (ประเทศไทย) จำกัด</t>
  </si>
  <si>
    <t xml:space="preserve">500/52 หมู่ 3 </t>
  </si>
  <si>
    <t>ตาสิทธิ์</t>
  </si>
  <si>
    <t>คุณจันทร์สุดา  ธงงาม</t>
  </si>
  <si>
    <t>038-927200</t>
  </si>
  <si>
    <t>คุณดาราศาสตร์  สุนาทัย</t>
  </si>
  <si>
    <t>081-9031830</t>
  </si>
  <si>
    <t>043-24088ต่อ1042</t>
  </si>
  <si>
    <t>คุณพิกุลทอง  ฉ่ำมณี</t>
  </si>
  <si>
    <t>บริษัท สหยนต์ เอ็นเนอร์ยี่ จำกัด</t>
  </si>
  <si>
    <t xml:space="preserve">9/5 หมู่ 4 </t>
  </si>
  <si>
    <t>ประดู่งาม</t>
  </si>
  <si>
    <t>ศรีเทพ</t>
  </si>
  <si>
    <t>เพชรบูรณ์</t>
  </si>
  <si>
    <t>58332110220-8</t>
  </si>
  <si>
    <t>115 หมู่ 17 ถนนมิตรภาพ</t>
  </si>
  <si>
    <t>บริษัท พาวเวอร์ ฟอร์ ยู จำกัด</t>
  </si>
  <si>
    <t>54/29</t>
  </si>
  <si>
    <t>รังสิต</t>
  </si>
  <si>
    <t>ธัญบุรี</t>
  </si>
  <si>
    <t xml:space="preserve">ปทุมธานี </t>
  </si>
  <si>
    <t>บริษัท เวสเทิร์น ดิจิตอล (บางปะอิน) จำกัด</t>
  </si>
  <si>
    <t>140 หมู่2 ถนนอุดมสรยุทธ</t>
  </si>
  <si>
    <t>คลองจิก</t>
  </si>
  <si>
    <t>บางปะอิน</t>
  </si>
  <si>
    <t>พระนครศรีอยุธยา</t>
  </si>
  <si>
    <t>ไปแทนรัชนีกร</t>
  </si>
  <si>
    <t>บริษัท แซน เอ็นจิเนียริ่ง แอนด์ ซัพพลาย จำกัด</t>
  </si>
  <si>
    <t>104 หมู่ 12 ถนนธนสิทธิ์</t>
  </si>
  <si>
    <t>บางปลา</t>
  </si>
  <si>
    <t>บริษัท สตีเบลเอลทรอนเอเซีย จำกัด</t>
  </si>
  <si>
    <t>469 หมู่ 2</t>
  </si>
  <si>
    <t>อยุธยา</t>
  </si>
  <si>
    <t>วิศวกรรมเครื่องจักรกลเกษตร</t>
  </si>
  <si>
    <t>สาขาวิชาวิศวกรรมเครื่องจักรกลเกษตร EAE</t>
  </si>
  <si>
    <t>563342012020-9</t>
  </si>
  <si>
    <t>นายศุภชัย  วิชาระโช</t>
  </si>
  <si>
    <t>083-0522587</t>
  </si>
  <si>
    <t>บริษัท ทีโอที จำกัด (มหาชน)</t>
  </si>
  <si>
    <t>293/3 หมู่ 13 อาคาร 2 สื่อสารข้อมูลขอนแก่น ถนนหน้าเมือง</t>
  </si>
  <si>
    <t>ขอนรแก่น</t>
  </si>
  <si>
    <t>บมจ.ทรูคอร์ปอเรชั่น จำกัด</t>
  </si>
  <si>
    <t>348 หมู่ 16 อาคารซีพีแลนด์ 2 (อาคารทรู) ชั้น 2 ถนนมะลิวัลย์</t>
  </si>
  <si>
    <t>บริษัท ขอนแก่น แหอวน จำกัด (สาขาหนองเรือ)</t>
  </si>
  <si>
    <t>94 หมู่ 9</t>
  </si>
  <si>
    <t>หนองเรือ</t>
  </si>
  <si>
    <t>นายนนทวัฒน์  เสนเคน</t>
  </si>
  <si>
    <t>บริษัท อินเตอร์แนชชั่นแนลไออ้อนเวิร์ค จำกัด</t>
  </si>
  <si>
    <t xml:space="preserve">36 ถนนเอกชัย </t>
  </si>
  <si>
    <t>นาดี</t>
  </si>
  <si>
    <t>สมุทรสาคร</t>
  </si>
  <si>
    <t>คุณวิภาวี</t>
  </si>
  <si>
    <t>034-861489</t>
  </si>
  <si>
    <t>คุณประมวล</t>
  </si>
  <si>
    <t>02-1034878ต่อ 12</t>
  </si>
  <si>
    <t>บริษัท เคมีแมน จำกัด</t>
  </si>
  <si>
    <t>111 หมู่ 10</t>
  </si>
  <si>
    <t>ทับกวาง</t>
  </si>
  <si>
    <t>แก่งคอย</t>
  </si>
  <si>
    <t>สระบุรี</t>
  </si>
  <si>
    <t>บริษัท พลูโตเทค จำกัด สาขาขอนแก่น</t>
  </si>
  <si>
    <t>91 หมู่ 9</t>
  </si>
  <si>
    <t>พระลับ</t>
  </si>
  <si>
    <t>บริษัท เจทีแอล คอนสตัคชั่น จำกัด</t>
  </si>
  <si>
    <t>92/5 หมู่ 2</t>
  </si>
  <si>
    <t>บางพลับ</t>
  </si>
  <si>
    <t>ปากเกร็ด</t>
  </si>
  <si>
    <t>นนทบุรี</t>
  </si>
  <si>
    <t>บริษัท แสงอรุณเทคโนโลยี เซอร์วิส จำกัด</t>
  </si>
  <si>
    <t xml:space="preserve">113 หมู่ 18 </t>
  </si>
  <si>
    <t>บริษัท เบสท์ โปรเฟสชั่นแนล เอ็นจิเนียริ่ง จำกัด</t>
  </si>
  <si>
    <t xml:space="preserve">393/1 หมู่ที่ 10 </t>
  </si>
  <si>
    <t>หนองบัวศาลา</t>
  </si>
  <si>
    <t>เมืองนครราชสีมา</t>
  </si>
  <si>
    <t xml:space="preserve">นครราชสีมา </t>
  </si>
  <si>
    <t>หจก.วงศ์สูงเนินการช่าง</t>
  </si>
  <si>
    <t>212/25</t>
  </si>
  <si>
    <t>บริษัท เมดิคอลฟาซิลิตี้ แมเนจเม้นท์ จำกัด/มูลนิธิคณะแพทย์ มหาวิทยาลัยขอนแก่น</t>
  </si>
  <si>
    <t>ศูนย์วิศวกรรมชีวการแพทย์ ชั้น 18 อาคาร สว. 19 ชั้น โรงพยาบาลศรีนครินทร์</t>
  </si>
  <si>
    <t>บริษัท วี.เอ.ซี. อีเล็คโทร เทคนิค จำกัด</t>
  </si>
  <si>
    <t xml:space="preserve">36/3 ถนนรามคำแหง </t>
  </si>
  <si>
    <t>หัวหมาก</t>
  </si>
  <si>
    <t xml:space="preserve">บริษัท สหมิตรเครื่องกล จำกัด  </t>
  </si>
  <si>
    <t>155 หมู่ 14 สุขุมวิท</t>
  </si>
  <si>
    <t>บางปะกง</t>
  </si>
  <si>
    <t>ฉะเชิงเทรา</t>
  </si>
  <si>
    <t>บริษัท ซิเลซติกา (ประเทศไทย) จำกัด</t>
  </si>
  <si>
    <t>คุณกรณิการ์</t>
  </si>
  <si>
    <t>035-905000</t>
  </si>
  <si>
    <t>49/18 หมู่ 5 นิคมอุตสาหกรรมแหลมฉบัง</t>
  </si>
  <si>
    <t>เริ่ม 13 พ.ย.-2มี.ค.61</t>
  </si>
  <si>
    <t>เริ่ม 13 พ.ย.-2มี.ค.62</t>
  </si>
  <si>
    <t>บริษัท อิตาเลียนไทย ดีเวล๊อปเมนต์ จำกัด ( มหาชน )</t>
  </si>
  <si>
    <t xml:space="preserve">13/4 หมู่ 12 </t>
  </si>
  <si>
    <t>คลองหนึ่ง</t>
  </si>
  <si>
    <t>คลองหลวง</t>
  </si>
  <si>
    <t>บริษัท ไทโย-สยาม เทคโนโลยี จำกัด</t>
  </si>
  <si>
    <t xml:space="preserve">49 หมู่15 ซอยไทยประกันภัย2  </t>
  </si>
  <si>
    <t>บริษัท เบลตัน อินดัสเตรียล (ประเทศไทย) จำกัด</t>
  </si>
  <si>
    <t>101/110 หมู่ 20 นิคมอุตสาหกรรมนวนคร โครงการ 1</t>
  </si>
  <si>
    <t>บริษัท Zen-Zoro Co.LTD</t>
  </si>
  <si>
    <t>49/164 ถนนรอบเมือง</t>
  </si>
  <si>
    <t>อุดรธานี</t>
  </si>
  <si>
    <t>บริษัท พีเจ แปซิฟิค แมชชีน เวิร์ค</t>
  </si>
  <si>
    <t xml:space="preserve">49 หมู่ 12 </t>
  </si>
  <si>
    <t>หนองเหียง</t>
  </si>
  <si>
    <t xml:space="preserve">พนัสนิคม </t>
  </si>
  <si>
    <t>บริษัท ทรัยเร็กซ์ อินเตอร์เนชั่นแนล จำกัด </t>
  </si>
  <si>
    <t xml:space="preserve">192 ถนนเสรีไทย (สุขาภิบาล 2) </t>
  </si>
  <si>
    <t>คันนายาว</t>
  </si>
  <si>
    <t>บริษัท นิชชินเบรค (ประเทศไทย) จำกัด</t>
  </si>
  <si>
    <t>233 หมู่10 ถนนบ้านทุ่ม-มัญจาคีรี</t>
  </si>
  <si>
    <t>บ้านหว้า</t>
  </si>
  <si>
    <t xml:space="preserve">บริษัท  ไฮล์ เทรลเลอร์ เอเชีย จำกัด </t>
  </si>
  <si>
    <t>นิคมอุตสาหกรรมบางปะอิน 168 หมู่  16 ถนนอุดมสรยุทธ</t>
  </si>
  <si>
    <t>บางกระสั้น</t>
  </si>
  <si>
    <t>บริษัท รวมเกษตรกรอุตสาหกรรม จำกัด (น้ำตาลมิตรภูเวียง)</t>
  </si>
  <si>
    <t> 365 หมู่ 1 ถนนมลิวรรณ</t>
  </si>
  <si>
    <t>บริษัท ไทยรีเบิร์ท จำกัด</t>
  </si>
  <si>
    <t>789/160</t>
  </si>
  <si>
    <t>หนองขาม</t>
  </si>
  <si>
    <t>บริษัท ไมโครชิพ เทคโนโลยี (ไทยแลนด์) จำกัด</t>
  </si>
  <si>
    <t xml:space="preserve">14 หมู่ 1 ถนนสุวินทวงศ์ </t>
  </si>
  <si>
    <t>วังตะเคียน</t>
  </si>
  <si>
    <t>หจก.โรงทออวนเดชาพานิช จำกัด</t>
  </si>
  <si>
    <t xml:space="preserve">191 บ้านสำราญ   </t>
  </si>
  <si>
    <t>บริษัท ยูโรไทย เอ็นจิเนียริ่ง จำกัด</t>
  </si>
  <si>
    <t xml:space="preserve">335/43 ถนนศรีนครินทร์ </t>
  </si>
  <si>
    <t>หนองบอน</t>
  </si>
  <si>
    <t>ประเวศ</t>
  </si>
  <si>
    <t>บริษัท ยูนิเฟาร์ดรี จำกัด</t>
  </si>
  <si>
    <t xml:space="preserve">60/8 ,60/12 ,58/88 หมู่ที่ 9 ซอยวัดท่าพูด พุทธมณฑลสาย 5 </t>
  </si>
  <si>
    <t>ไร่ขิง</t>
  </si>
  <si>
    <t>สามพราน</t>
  </si>
  <si>
    <t>บริษัท เอเอ็ม อาร์ เอเชีย จำกัด</t>
  </si>
  <si>
    <t>469 ซอยประวิทย์และเพื่อน ถนนประชาชื่น</t>
  </si>
  <si>
    <t>ลาดยาว</t>
  </si>
  <si>
    <t>จตุจักร</t>
  </si>
  <si>
    <t>รอเอกสารยืนยันจากบริษัท</t>
  </si>
  <si>
    <t>ติดต่อคุณชลชนก   02-8134698-9 (Hr.)</t>
  </si>
  <si>
    <t>083-6711519</t>
  </si>
  <si>
    <t>ไม่ออกสหกิจ</t>
  </si>
  <si>
    <t>บริษัท ไซแมท เทคโนโลยี จำกัด (มหาชน)</t>
  </si>
  <si>
    <t>251/7-8 ถนนเทพารักษ์</t>
  </si>
  <si>
    <t>*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</si>
</sst>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  <numFmt numFmtId="193" formatCode="[$-D000000]0\ 0000\ 00000\ 00\ 0"/>
    <numFmt numFmtId="194" formatCode="[$-1000000]0\ 0000\ 00000\ 00\ 0"/>
    <numFmt numFmtId="195" formatCode="0;[Red]0"/>
    <numFmt numFmtId="196" formatCode="[&lt;=99999999][$-1000000]0\-####\-####;[$-1000000]#\-####\-####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-* #,##0.0_-;\-* #,##0.0_-;_-* &quot;-&quot;??_-;_-@_-"/>
    <numFmt numFmtId="202" formatCode="_-* #,##0_-;\-* #,##0_-;_-* &quot;-&quot;??_-;_-@_-"/>
    <numFmt numFmtId="203" formatCode="#,##0_ ;\-#,##0\ "/>
    <numFmt numFmtId="204" formatCode="[$-D00041E]0"/>
    <numFmt numFmtId="205" formatCode="0.0"/>
    <numFmt numFmtId="206" formatCode="mmm\-yyyy"/>
    <numFmt numFmtId="207" formatCode="[$-1070000]d/m/yy;@"/>
    <numFmt numFmtId="208" formatCode="0_ ;\-0\ 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9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15"/>
      <name val="TH SarabunPSK"/>
      <family val="2"/>
    </font>
    <font>
      <sz val="14"/>
      <name val="Wingdings 2"/>
      <family val="1"/>
    </font>
    <font>
      <b/>
      <sz val="16"/>
      <name val="TH SarabunPSK"/>
      <family val="2"/>
    </font>
    <font>
      <b/>
      <sz val="18"/>
      <name val="Arial"/>
      <family val="2"/>
    </font>
    <font>
      <b/>
      <sz val="12"/>
      <name val="TH SarabunPSK"/>
      <family val="2"/>
    </font>
    <font>
      <sz val="14"/>
      <name val="Calibri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4"/>
      <color indexed="30"/>
      <name val="TH SarabunPSK"/>
      <family val="2"/>
    </font>
    <font>
      <sz val="16"/>
      <color indexed="30"/>
      <name val="TH SarabunPSK"/>
      <family val="2"/>
    </font>
    <font>
      <sz val="14"/>
      <color indexed="30"/>
      <name val="Wingdings 2"/>
      <family val="1"/>
    </font>
    <font>
      <sz val="14"/>
      <color indexed="10"/>
      <name val="Wingdings 2"/>
      <family val="1"/>
    </font>
    <font>
      <sz val="14"/>
      <color indexed="10"/>
      <name val="Calibri"/>
      <family val="2"/>
    </font>
    <font>
      <sz val="16"/>
      <color indexed="10"/>
      <name val="Wingdings 2"/>
      <family val="1"/>
    </font>
    <font>
      <sz val="16"/>
      <color indexed="10"/>
      <name val="Arial"/>
      <family val="2"/>
    </font>
    <font>
      <b/>
      <sz val="18"/>
      <color indexed="8"/>
      <name val="TH SarabunPSK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4"/>
      <color rgb="FF0070C0"/>
      <name val="TH SarabunPSK"/>
      <family val="2"/>
    </font>
    <font>
      <sz val="16"/>
      <color rgb="FF0070C0"/>
      <name val="TH SarabunPSK"/>
      <family val="2"/>
    </font>
    <font>
      <sz val="14"/>
      <color rgb="FF0070C0"/>
      <name val="Wingdings 2"/>
      <family val="1"/>
    </font>
    <font>
      <sz val="14"/>
      <color rgb="FFFF0000"/>
      <name val="Wingdings 2"/>
      <family val="1"/>
    </font>
    <font>
      <sz val="14"/>
      <color rgb="FFFF0000"/>
      <name val="Calibri"/>
      <family val="2"/>
    </font>
    <font>
      <sz val="16"/>
      <color rgb="FFFF0000"/>
      <name val="Wingdings 2"/>
      <family val="1"/>
    </font>
    <font>
      <sz val="16"/>
      <color rgb="FFFF0000"/>
      <name val="Arial"/>
      <family val="2"/>
    </font>
    <font>
      <b/>
      <sz val="18"/>
      <color theme="1"/>
      <name val="TH SarabunPSK"/>
      <family val="2"/>
    </font>
    <font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7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2" fontId="4" fillId="0" borderId="10" xfId="0" applyNumberFormat="1" applyFont="1" applyBorder="1" applyAlignment="1">
      <alignment horizontal="left" shrinkToFit="1"/>
    </xf>
    <xf numFmtId="195" fontId="4" fillId="0" borderId="10" xfId="0" applyNumberFormat="1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1" fontId="4" fillId="0" borderId="10" xfId="0" applyNumberFormat="1" applyFont="1" applyBorder="1" applyAlignment="1">
      <alignment horizontal="left" shrinkToFit="1"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76" fillId="34" borderId="10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1" fontId="4" fillId="0" borderId="10" xfId="0" applyNumberFormat="1" applyFont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6" fillId="0" borderId="10" xfId="0" applyFont="1" applyBorder="1" applyAlignment="1">
      <alignment horizontal="center" shrinkToFit="1"/>
    </xf>
    <xf numFmtId="1" fontId="6" fillId="0" borderId="10" xfId="0" applyNumberFormat="1" applyFont="1" applyBorder="1" applyAlignment="1">
      <alignment horizontal="center" shrinkToFit="1"/>
    </xf>
    <xf numFmtId="0" fontId="6" fillId="0" borderId="10" xfId="0" applyFont="1" applyFill="1" applyBorder="1" applyAlignment="1">
      <alignment shrinkToFit="1"/>
    </xf>
    <xf numFmtId="0" fontId="4" fillId="0" borderId="10" xfId="0" applyFont="1" applyBorder="1" applyAlignment="1">
      <alignment horizontal="left" shrinkToFit="1"/>
    </xf>
    <xf numFmtId="0" fontId="6" fillId="0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left" shrinkToFit="1"/>
    </xf>
    <xf numFmtId="0" fontId="0" fillId="0" borderId="10" xfId="0" applyBorder="1" applyAlignment="1">
      <alignment shrinkToFit="1"/>
    </xf>
    <xf numFmtId="0" fontId="77" fillId="34" borderId="10" xfId="0" applyFont="1" applyFill="1" applyBorder="1" applyAlignment="1">
      <alignment horizontal="center" shrinkToFit="1"/>
    </xf>
    <xf numFmtId="0" fontId="14" fillId="0" borderId="10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78" fillId="0" borderId="10" xfId="0" applyFont="1" applyFill="1" applyBorder="1" applyAlignment="1">
      <alignment horizontal="center" shrinkToFit="1"/>
    </xf>
    <xf numFmtId="0" fontId="79" fillId="0" borderId="10" xfId="0" applyFont="1" applyFill="1" applyBorder="1" applyAlignment="1">
      <alignment horizontal="center" shrinkToFit="1"/>
    </xf>
    <xf numFmtId="0" fontId="77" fillId="0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 shrinkToFit="1"/>
    </xf>
    <xf numFmtId="195" fontId="4" fillId="0" borderId="10" xfId="0" applyNumberFormat="1" applyFont="1" applyFill="1" applyBorder="1" applyAlignment="1">
      <alignment horizontal="left" shrinkToFit="1"/>
    </xf>
    <xf numFmtId="0" fontId="6" fillId="34" borderId="10" xfId="0" applyFont="1" applyFill="1" applyBorder="1" applyAlignment="1">
      <alignment horizontal="left" shrinkToFit="1"/>
    </xf>
    <xf numFmtId="0" fontId="14" fillId="34" borderId="10" xfId="0" applyFont="1" applyFill="1" applyBorder="1" applyAlignment="1">
      <alignment horizontal="center" shrinkToFit="1"/>
    </xf>
    <xf numFmtId="0" fontId="74" fillId="34" borderId="10" xfId="0" applyFont="1" applyFill="1" applyBorder="1" applyAlignment="1">
      <alignment/>
    </xf>
    <xf numFmtId="0" fontId="74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95" fontId="4" fillId="0" borderId="10" xfId="0" applyNumberFormat="1" applyFont="1" applyBorder="1" applyAlignment="1">
      <alignment shrinkToFit="1"/>
    </xf>
    <xf numFmtId="0" fontId="77" fillId="0" borderId="10" xfId="0" applyFont="1" applyFill="1" applyBorder="1" applyAlignment="1">
      <alignment shrinkToFit="1"/>
    </xf>
    <xf numFmtId="19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shrinkToFit="1"/>
    </xf>
    <xf numFmtId="0" fontId="74" fillId="0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left" vertical="center"/>
    </xf>
    <xf numFmtId="0" fontId="1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8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208" fontId="4" fillId="0" borderId="10" xfId="0" applyNumberFormat="1" applyFont="1" applyBorder="1" applyAlignment="1">
      <alignment horizontal="left"/>
    </xf>
    <xf numFmtId="1" fontId="4" fillId="34" borderId="10" xfId="0" applyNumberFormat="1" applyFont="1" applyFill="1" applyBorder="1" applyAlignment="1">
      <alignment horizontal="center" shrinkToFit="1"/>
    </xf>
    <xf numFmtId="0" fontId="78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 shrinkToFit="1"/>
    </xf>
    <xf numFmtId="0" fontId="76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shrinkToFit="1"/>
    </xf>
    <xf numFmtId="0" fontId="4" fillId="0" borderId="10" xfId="0" applyFont="1" applyFill="1" applyBorder="1" applyAlignment="1">
      <alignment vertical="center" wrapText="1"/>
    </xf>
    <xf numFmtId="208" fontId="6" fillId="0" borderId="10" xfId="0" applyNumberFormat="1" applyFont="1" applyBorder="1" applyAlignment="1">
      <alignment horizontal="left"/>
    </xf>
    <xf numFmtId="0" fontId="6" fillId="34" borderId="0" xfId="0" applyFont="1" applyFill="1" applyBorder="1" applyAlignment="1">
      <alignment shrinkToFi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 shrinkToFit="1"/>
    </xf>
    <xf numFmtId="0" fontId="9" fillId="34" borderId="10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1" fontId="6" fillId="34" borderId="0" xfId="0" applyNumberFormat="1" applyFont="1" applyFill="1" applyBorder="1" applyAlignment="1">
      <alignment horizontal="center" shrinkToFit="1"/>
    </xf>
    <xf numFmtId="0" fontId="74" fillId="34" borderId="0" xfId="0" applyFont="1" applyFill="1" applyBorder="1" applyAlignment="1">
      <alignment/>
    </xf>
    <xf numFmtId="0" fontId="74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 shrinkToFit="1"/>
    </xf>
    <xf numFmtId="0" fontId="6" fillId="34" borderId="0" xfId="0" applyFont="1" applyFill="1" applyBorder="1" applyAlignment="1">
      <alignment horizontal="left" shrinkToFit="1"/>
    </xf>
    <xf numFmtId="0" fontId="77" fillId="0" borderId="10" xfId="0" applyFont="1" applyBorder="1" applyAlignment="1">
      <alignment horizontal="center" shrinkToFit="1"/>
    </xf>
    <xf numFmtId="1" fontId="77" fillId="34" borderId="10" xfId="0" applyNumberFormat="1" applyFont="1" applyFill="1" applyBorder="1" applyAlignment="1">
      <alignment horizontal="center" shrinkToFit="1"/>
    </xf>
    <xf numFmtId="0" fontId="80" fillId="0" borderId="0" xfId="0" applyFont="1" applyBorder="1" applyAlignment="1">
      <alignment shrinkToFit="1"/>
    </xf>
    <xf numFmtId="0" fontId="0" fillId="34" borderId="10" xfId="0" applyFont="1" applyFill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Font="1" applyFill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0" xfId="0" applyFont="1" applyAlignment="1">
      <alignment shrinkToFit="1"/>
    </xf>
    <xf numFmtId="0" fontId="20" fillId="0" borderId="10" xfId="0" applyFont="1" applyBorder="1" applyAlignment="1">
      <alignment vertical="center" wrapText="1"/>
    </xf>
    <xf numFmtId="0" fontId="81" fillId="0" borderId="0" xfId="0" applyFont="1" applyBorder="1" applyAlignment="1">
      <alignment shrinkToFit="1"/>
    </xf>
    <xf numFmtId="0" fontId="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center" shrinkToFit="1"/>
    </xf>
    <xf numFmtId="0" fontId="0" fillId="34" borderId="0" xfId="0" applyFont="1" applyFill="1" applyBorder="1" applyAlignment="1">
      <alignment shrinkToFit="1"/>
    </xf>
    <xf numFmtId="0" fontId="82" fillId="0" borderId="0" xfId="0" applyFont="1" applyBorder="1" applyAlignment="1">
      <alignment horizontal="center" shrinkToFit="1"/>
    </xf>
    <xf numFmtId="1" fontId="82" fillId="34" borderId="0" xfId="0" applyNumberFormat="1" applyFont="1" applyFill="1" applyBorder="1" applyAlignment="1">
      <alignment horizontal="center" shrinkToFit="1"/>
    </xf>
    <xf numFmtId="0" fontId="82" fillId="34" borderId="0" xfId="0" applyFont="1" applyFill="1" applyBorder="1" applyAlignment="1">
      <alignment shrinkToFit="1"/>
    </xf>
    <xf numFmtId="0" fontId="83" fillId="34" borderId="0" xfId="0" applyFont="1" applyFill="1" applyBorder="1" applyAlignment="1">
      <alignment/>
    </xf>
    <xf numFmtId="0" fontId="83" fillId="34" borderId="0" xfId="0" applyFont="1" applyFill="1" applyBorder="1" applyAlignment="1">
      <alignment horizontal="left"/>
    </xf>
    <xf numFmtId="0" fontId="82" fillId="34" borderId="0" xfId="0" applyFont="1" applyFill="1" applyBorder="1" applyAlignment="1">
      <alignment horizontal="center" shrinkToFit="1"/>
    </xf>
    <xf numFmtId="0" fontId="82" fillId="34" borderId="0" xfId="0" applyFont="1" applyFill="1" applyBorder="1" applyAlignment="1">
      <alignment horizontal="left" shrinkToFit="1"/>
    </xf>
    <xf numFmtId="0" fontId="84" fillId="34" borderId="0" xfId="0" applyFont="1" applyFill="1" applyBorder="1" applyAlignment="1">
      <alignment horizontal="center" shrinkToFit="1"/>
    </xf>
    <xf numFmtId="0" fontId="81" fillId="34" borderId="0" xfId="0" applyFont="1" applyFill="1" applyBorder="1" applyAlignment="1">
      <alignment shrinkToFit="1"/>
    </xf>
    <xf numFmtId="0" fontId="77" fillId="0" borderId="0" xfId="0" applyFont="1" applyBorder="1" applyAlignment="1">
      <alignment horizontal="center" shrinkToFit="1"/>
    </xf>
    <xf numFmtId="1" fontId="77" fillId="34" borderId="0" xfId="0" applyNumberFormat="1" applyFont="1" applyFill="1" applyBorder="1" applyAlignment="1">
      <alignment horizontal="center" shrinkToFit="1"/>
    </xf>
    <xf numFmtId="0" fontId="77" fillId="34" borderId="0" xfId="0" applyFont="1" applyFill="1" applyBorder="1" applyAlignment="1">
      <alignment shrinkToFit="1"/>
    </xf>
    <xf numFmtId="0" fontId="77" fillId="34" borderId="0" xfId="0" applyFont="1" applyFill="1" applyBorder="1" applyAlignment="1">
      <alignment horizontal="center" shrinkToFit="1"/>
    </xf>
    <xf numFmtId="0" fontId="77" fillId="34" borderId="0" xfId="0" applyFont="1" applyFill="1" applyBorder="1" applyAlignment="1">
      <alignment horizontal="left" shrinkToFit="1"/>
    </xf>
    <xf numFmtId="0" fontId="85" fillId="34" borderId="0" xfId="0" applyFont="1" applyFill="1" applyBorder="1" applyAlignment="1">
      <alignment horizontal="center" shrinkToFit="1"/>
    </xf>
    <xf numFmtId="0" fontId="80" fillId="34" borderId="0" xfId="0" applyFont="1" applyFill="1" applyBorder="1" applyAlignment="1">
      <alignment shrinkToFit="1"/>
    </xf>
    <xf numFmtId="0" fontId="77" fillId="0" borderId="10" xfId="0" applyFont="1" applyFill="1" applyBorder="1" applyAlignment="1">
      <alignment horizontal="left" shrinkToFit="1"/>
    </xf>
    <xf numFmtId="0" fontId="85" fillId="0" borderId="10" xfId="0" applyFont="1" applyFill="1" applyBorder="1" applyAlignment="1">
      <alignment horizontal="center" shrinkToFit="1"/>
    </xf>
    <xf numFmtId="0" fontId="4" fillId="34" borderId="15" xfId="0" applyFont="1" applyFill="1" applyBorder="1" applyAlignment="1">
      <alignment horizontal="left"/>
    </xf>
    <xf numFmtId="0" fontId="0" fillId="34" borderId="0" xfId="0" applyFont="1" applyFill="1" applyAlignment="1">
      <alignment shrinkToFit="1"/>
    </xf>
    <xf numFmtId="0" fontId="18" fillId="34" borderId="10" xfId="0" applyFont="1" applyFill="1" applyBorder="1" applyAlignment="1">
      <alignment horizontal="center" shrinkToFit="1"/>
    </xf>
    <xf numFmtId="0" fontId="4" fillId="35" borderId="10" xfId="0" applyFont="1" applyFill="1" applyBorder="1" applyAlignment="1">
      <alignment horizontal="center"/>
    </xf>
    <xf numFmtId="0" fontId="80" fillId="0" borderId="10" xfId="0" applyFont="1" applyBorder="1" applyAlignment="1">
      <alignment shrinkToFit="1"/>
    </xf>
    <xf numFmtId="0" fontId="80" fillId="0" borderId="0" xfId="0" applyFont="1" applyAlignment="1">
      <alignment shrinkToFit="1"/>
    </xf>
    <xf numFmtId="1" fontId="77" fillId="0" borderId="10" xfId="0" applyNumberFormat="1" applyFont="1" applyBorder="1" applyAlignment="1">
      <alignment horizontal="center" shrinkToFit="1"/>
    </xf>
    <xf numFmtId="0" fontId="78" fillId="34" borderId="10" xfId="0" applyFont="1" applyFill="1" applyBorder="1" applyAlignment="1">
      <alignment horizontal="left"/>
    </xf>
    <xf numFmtId="0" fontId="86" fillId="0" borderId="10" xfId="0" applyFont="1" applyFill="1" applyBorder="1" applyAlignment="1">
      <alignment horizontal="center" shrinkToFit="1"/>
    </xf>
    <xf numFmtId="0" fontId="74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74" fillId="0" borderId="10" xfId="0" applyFont="1" applyFill="1" applyBorder="1" applyAlignment="1">
      <alignment horizontal="left"/>
    </xf>
    <xf numFmtId="0" fontId="74" fillId="0" borderId="10" xfId="0" applyFont="1" applyBorder="1" applyAlignment="1">
      <alignment horizontal="center" shrinkToFit="1"/>
    </xf>
    <xf numFmtId="1" fontId="74" fillId="0" borderId="10" xfId="0" applyNumberFormat="1" applyFont="1" applyFill="1" applyBorder="1" applyAlignment="1">
      <alignment horizontal="center" shrinkToFit="1"/>
    </xf>
    <xf numFmtId="0" fontId="74" fillId="0" borderId="10" xfId="0" applyFont="1" applyFill="1" applyBorder="1" applyAlignment="1">
      <alignment shrinkToFit="1"/>
    </xf>
    <xf numFmtId="0" fontId="74" fillId="0" borderId="10" xfId="0" applyFont="1" applyFill="1" applyBorder="1" applyAlignment="1">
      <alignment horizontal="left" shrinkToFit="1"/>
    </xf>
    <xf numFmtId="0" fontId="87" fillId="0" borderId="10" xfId="0" applyFont="1" applyFill="1" applyBorder="1" applyAlignment="1">
      <alignment horizontal="center" shrinkToFit="1"/>
    </xf>
    <xf numFmtId="0" fontId="88" fillId="0" borderId="10" xfId="0" applyFont="1" applyFill="1" applyBorder="1" applyAlignment="1">
      <alignment shrinkToFit="1"/>
    </xf>
    <xf numFmtId="0" fontId="88" fillId="0" borderId="0" xfId="0" applyFont="1" applyFill="1" applyBorder="1" applyAlignment="1">
      <alignment shrinkToFit="1"/>
    </xf>
    <xf numFmtId="0" fontId="88" fillId="0" borderId="0" xfId="0" applyFont="1" applyFill="1" applyAlignment="1">
      <alignment shrinkToFit="1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12" fillId="0" borderId="17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89" fillId="0" borderId="0" xfId="0" applyFont="1" applyAlignment="1">
      <alignment horizontal="center" shrinkToFit="1"/>
    </xf>
    <xf numFmtId="0" fontId="90" fillId="0" borderId="0" xfId="0" applyFont="1" applyAlignment="1">
      <alignment shrinkToFit="1"/>
    </xf>
    <xf numFmtId="0" fontId="5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Hyperlink 2" xfId="36"/>
    <cellStyle name="Hyperlink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กติ 3" xfId="48"/>
    <cellStyle name="ปกติ 4" xfId="49"/>
    <cellStyle name="ปกติ 4 2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Currency" xfId="56"/>
    <cellStyle name="Currency [0]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F16"/>
    </sheetView>
  </sheetViews>
  <sheetFormatPr defaultColWidth="9.140625" defaultRowHeight="12.75"/>
  <cols>
    <col min="1" max="1" width="7.57421875" style="0" customWidth="1"/>
    <col min="2" max="6" width="15.7109375" style="0" customWidth="1"/>
  </cols>
  <sheetData>
    <row r="1" spans="1:6" ht="27.75">
      <c r="A1" s="179" t="s">
        <v>34</v>
      </c>
      <c r="B1" s="179"/>
      <c r="C1" s="179"/>
      <c r="D1" s="179"/>
      <c r="E1" s="179"/>
      <c r="F1" s="179"/>
    </row>
    <row r="2" spans="1:6" ht="27.75">
      <c r="A2" s="180" t="s">
        <v>12</v>
      </c>
      <c r="B2" s="180"/>
      <c r="C2" s="180"/>
      <c r="D2" s="180"/>
      <c r="E2" s="180"/>
      <c r="F2" s="180"/>
    </row>
    <row r="3" spans="1:6" ht="24">
      <c r="A3" s="182" t="s">
        <v>0</v>
      </c>
      <c r="B3" s="181" t="s">
        <v>62</v>
      </c>
      <c r="C3" s="181" t="s">
        <v>63</v>
      </c>
      <c r="D3" s="181" t="s">
        <v>64</v>
      </c>
      <c r="E3" s="181"/>
      <c r="F3" s="4" t="s">
        <v>33</v>
      </c>
    </row>
    <row r="4" spans="1:6" ht="24">
      <c r="A4" s="183"/>
      <c r="B4" s="181"/>
      <c r="C4" s="181"/>
      <c r="D4" s="5" t="s">
        <v>65</v>
      </c>
      <c r="E4" s="5" t="s">
        <v>66</v>
      </c>
      <c r="F4" s="4"/>
    </row>
    <row r="5" spans="1:6" ht="48">
      <c r="A5" s="43">
        <v>1</v>
      </c>
      <c r="B5" s="43">
        <v>395</v>
      </c>
      <c r="C5" s="43">
        <v>360</v>
      </c>
      <c r="D5" s="43">
        <v>191</v>
      </c>
      <c r="E5" s="43">
        <v>204</v>
      </c>
      <c r="F5" s="44" t="s">
        <v>67</v>
      </c>
    </row>
    <row r="6" spans="1:6" ht="24">
      <c r="A6" s="9"/>
      <c r="B6" s="9"/>
      <c r="C6" s="9"/>
      <c r="D6" s="9"/>
      <c r="E6" s="9"/>
      <c r="F6" s="9"/>
    </row>
    <row r="7" spans="1:6" ht="24">
      <c r="A7" s="9" t="s">
        <v>68</v>
      </c>
      <c r="C7" s="9"/>
      <c r="D7" s="9"/>
      <c r="E7" s="9"/>
      <c r="F7" s="9"/>
    </row>
    <row r="8" spans="2:6" s="1" customFormat="1" ht="24">
      <c r="B8" s="1" t="s">
        <v>70</v>
      </c>
      <c r="C8" s="7" t="s">
        <v>19</v>
      </c>
      <c r="D8" s="46" t="s">
        <v>83</v>
      </c>
      <c r="E8" s="9"/>
      <c r="F8" s="9"/>
    </row>
    <row r="9" spans="1:6" ht="24">
      <c r="A9" s="9"/>
      <c r="B9" s="9" t="s">
        <v>71</v>
      </c>
      <c r="C9" s="7" t="s">
        <v>19</v>
      </c>
      <c r="D9" s="46" t="s">
        <v>84</v>
      </c>
      <c r="E9" s="9"/>
      <c r="F9" s="9"/>
    </row>
    <row r="10" spans="1:6" ht="24">
      <c r="A10" s="9"/>
      <c r="B10" s="9" t="s">
        <v>72</v>
      </c>
      <c r="C10" s="7" t="s">
        <v>19</v>
      </c>
      <c r="D10" s="46" t="s">
        <v>85</v>
      </c>
      <c r="E10" s="9"/>
      <c r="F10" s="9"/>
    </row>
    <row r="11" spans="1:6" ht="24">
      <c r="A11" s="9"/>
      <c r="B11" s="9" t="s">
        <v>73</v>
      </c>
      <c r="C11" s="7" t="s">
        <v>19</v>
      </c>
      <c r="D11" s="46" t="s">
        <v>86</v>
      </c>
      <c r="E11" s="9"/>
      <c r="F11" s="9"/>
    </row>
    <row r="12" spans="1:6" ht="24">
      <c r="A12" s="47" t="s">
        <v>69</v>
      </c>
      <c r="B12" s="9"/>
      <c r="C12" s="9"/>
      <c r="D12" s="9"/>
      <c r="E12" s="9"/>
      <c r="F12" s="9"/>
    </row>
    <row r="13" spans="1:6" ht="24">
      <c r="A13" s="9"/>
      <c r="B13" s="9" t="s">
        <v>71</v>
      </c>
      <c r="C13" s="7" t="s">
        <v>19</v>
      </c>
      <c r="D13" s="9" t="s">
        <v>82</v>
      </c>
      <c r="E13" s="9"/>
      <c r="F13" s="9"/>
    </row>
    <row r="14" spans="1:6" ht="24">
      <c r="A14" s="9"/>
      <c r="B14" s="9" t="s">
        <v>74</v>
      </c>
      <c r="C14" s="7" t="s">
        <v>19</v>
      </c>
      <c r="D14" s="9" t="s">
        <v>87</v>
      </c>
      <c r="E14" s="9"/>
      <c r="F14" s="9"/>
    </row>
    <row r="15" spans="1:6" ht="24">
      <c r="A15" s="9"/>
      <c r="B15" s="9" t="s">
        <v>76</v>
      </c>
      <c r="C15" s="7" t="s">
        <v>19</v>
      </c>
      <c r="D15" s="9" t="s">
        <v>88</v>
      </c>
      <c r="E15" s="9"/>
      <c r="F15" s="9"/>
    </row>
    <row r="16" spans="1:6" ht="24">
      <c r="A16" s="9"/>
      <c r="B16" s="9" t="s">
        <v>78</v>
      </c>
      <c r="C16" s="7" t="s">
        <v>19</v>
      </c>
      <c r="D16" s="9" t="s">
        <v>89</v>
      </c>
      <c r="E16" s="9"/>
      <c r="F16" s="9"/>
    </row>
    <row r="17" spans="1:6" ht="24">
      <c r="A17" s="9"/>
      <c r="B17" s="9" t="s">
        <v>77</v>
      </c>
      <c r="C17" s="7" t="s">
        <v>19</v>
      </c>
      <c r="D17" s="9" t="s">
        <v>90</v>
      </c>
      <c r="E17" s="9"/>
      <c r="F17" s="9"/>
    </row>
    <row r="18" spans="1:6" ht="24">
      <c r="A18" s="42"/>
      <c r="B18" s="45" t="s">
        <v>79</v>
      </c>
      <c r="C18" s="7" t="s">
        <v>19</v>
      </c>
      <c r="D18" s="1" t="s">
        <v>84</v>
      </c>
      <c r="E18" s="42"/>
      <c r="F18" s="42"/>
    </row>
    <row r="19" spans="1:6" ht="24">
      <c r="A19" s="42"/>
      <c r="B19" s="45" t="s">
        <v>80</v>
      </c>
      <c r="C19" s="7" t="s">
        <v>19</v>
      </c>
      <c r="D19" s="1" t="s">
        <v>91</v>
      </c>
      <c r="E19" s="42"/>
      <c r="F19" s="42"/>
    </row>
    <row r="20" spans="1:6" ht="24">
      <c r="A20" s="42"/>
      <c r="B20" s="9" t="s">
        <v>81</v>
      </c>
      <c r="C20" s="7" t="s">
        <v>19</v>
      </c>
      <c r="D20" s="1" t="s">
        <v>92</v>
      </c>
      <c r="E20" s="42"/>
      <c r="F20" s="42"/>
    </row>
    <row r="21" spans="1:6" ht="24">
      <c r="A21" s="42"/>
      <c r="B21" s="9"/>
      <c r="C21" s="42"/>
      <c r="D21" s="42"/>
      <c r="E21" s="42"/>
      <c r="F21" s="42"/>
    </row>
    <row r="22" spans="1:6" ht="24">
      <c r="A22" s="42"/>
      <c r="B22" s="9"/>
      <c r="C22" s="42"/>
      <c r="D22" s="42"/>
      <c r="E22" s="42"/>
      <c r="F22" s="42"/>
    </row>
    <row r="23" spans="1:6" ht="24">
      <c r="A23" s="42"/>
      <c r="B23" s="9"/>
      <c r="C23" s="42"/>
      <c r="D23" s="42"/>
      <c r="E23" s="42"/>
      <c r="F23" s="42"/>
    </row>
    <row r="24" spans="1:6" ht="24">
      <c r="A24" s="42"/>
      <c r="B24" s="9"/>
      <c r="C24" s="42"/>
      <c r="D24" s="42"/>
      <c r="E24" s="42"/>
      <c r="F24" s="42"/>
    </row>
    <row r="25" spans="1:6" ht="15">
      <c r="A25" s="42"/>
      <c r="B25" s="42"/>
      <c r="C25" s="42"/>
      <c r="D25" s="42"/>
      <c r="E25" s="42"/>
      <c r="F25" s="42"/>
    </row>
    <row r="26" spans="1:6" ht="15">
      <c r="A26" s="42"/>
      <c r="B26" s="42"/>
      <c r="C26" s="42"/>
      <c r="D26" s="42"/>
      <c r="E26" s="42"/>
      <c r="F26" s="42"/>
    </row>
    <row r="27" spans="1:6" ht="15">
      <c r="A27" s="42"/>
      <c r="B27" s="42"/>
      <c r="C27" s="42"/>
      <c r="D27" s="42"/>
      <c r="E27" s="42"/>
      <c r="F27" s="42"/>
    </row>
    <row r="28" spans="1:6" ht="15">
      <c r="A28" s="42"/>
      <c r="B28" s="42"/>
      <c r="C28" s="42"/>
      <c r="D28" s="42"/>
      <c r="E28" s="42"/>
      <c r="F28" s="42"/>
    </row>
  </sheetData>
  <sheetProtection/>
  <mergeCells count="6">
    <mergeCell ref="A1:F1"/>
    <mergeCell ref="A2:F2"/>
    <mergeCell ref="D3:E3"/>
    <mergeCell ref="A3:A4"/>
    <mergeCell ref="C3:C4"/>
    <mergeCell ref="B3:B4"/>
  </mergeCells>
  <printOptions/>
  <pageMargins left="0.7" right="0.7" top="1.61" bottom="0.75" header="0.67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2.2812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102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ht="24">
      <c r="A4" s="61">
        <v>1</v>
      </c>
      <c r="B4" s="80" t="s">
        <v>133</v>
      </c>
      <c r="C4" s="63" t="s">
        <v>134</v>
      </c>
      <c r="D4" s="4" t="s">
        <v>779</v>
      </c>
      <c r="E4" s="4" t="s">
        <v>780</v>
      </c>
      <c r="F4" s="6" t="s">
        <v>781</v>
      </c>
      <c r="G4" s="6" t="s">
        <v>782</v>
      </c>
      <c r="H4" s="6" t="s">
        <v>783</v>
      </c>
      <c r="I4" s="6">
        <v>67170</v>
      </c>
      <c r="J4" s="65" t="s">
        <v>135</v>
      </c>
      <c r="K4" s="74"/>
      <c r="L4" s="54"/>
      <c r="M4" s="54"/>
      <c r="N4" s="98"/>
      <c r="O4" s="98"/>
      <c r="P4" s="69"/>
      <c r="Q4" s="67"/>
      <c r="R4" s="67"/>
      <c r="S4" s="67"/>
      <c r="T4" s="67"/>
      <c r="U4" s="67"/>
      <c r="V4" s="67"/>
    </row>
    <row r="5" spans="1:22" ht="24">
      <c r="A5" s="61">
        <v>2</v>
      </c>
      <c r="B5" s="80" t="s">
        <v>145</v>
      </c>
      <c r="C5" s="63" t="s">
        <v>146</v>
      </c>
      <c r="D5" s="4" t="s">
        <v>779</v>
      </c>
      <c r="E5" s="4" t="s">
        <v>780</v>
      </c>
      <c r="F5" s="6" t="s">
        <v>781</v>
      </c>
      <c r="G5" s="6" t="s">
        <v>782</v>
      </c>
      <c r="H5" s="6" t="s">
        <v>783</v>
      </c>
      <c r="I5" s="6">
        <v>67170</v>
      </c>
      <c r="J5" s="65" t="s">
        <v>147</v>
      </c>
      <c r="K5" s="75"/>
      <c r="L5" s="54"/>
      <c r="M5" s="54"/>
      <c r="N5" s="69"/>
      <c r="O5" s="69"/>
      <c r="P5" s="69"/>
      <c r="Q5" s="67"/>
      <c r="R5" s="67"/>
      <c r="S5" s="67"/>
      <c r="T5" s="67"/>
      <c r="U5" s="67"/>
      <c r="V5" s="67"/>
    </row>
    <row r="6" spans="1:22" ht="24">
      <c r="A6" s="61">
        <v>3</v>
      </c>
      <c r="B6" s="80" t="s">
        <v>148</v>
      </c>
      <c r="C6" s="63" t="s">
        <v>149</v>
      </c>
      <c r="D6" s="4" t="s">
        <v>580</v>
      </c>
      <c r="E6" s="4" t="s">
        <v>581</v>
      </c>
      <c r="F6" s="6" t="s">
        <v>582</v>
      </c>
      <c r="G6" s="6" t="s">
        <v>583</v>
      </c>
      <c r="H6" s="6" t="s">
        <v>536</v>
      </c>
      <c r="I6" s="6">
        <v>10330</v>
      </c>
      <c r="J6" s="65" t="s">
        <v>150</v>
      </c>
      <c r="K6" s="75"/>
      <c r="L6" s="54"/>
      <c r="M6" s="54"/>
      <c r="N6" s="69"/>
      <c r="O6" s="69"/>
      <c r="P6" s="69"/>
      <c r="Q6" s="67"/>
      <c r="R6" s="67"/>
      <c r="S6" s="67"/>
      <c r="T6" s="67"/>
      <c r="U6" s="67"/>
      <c r="V6" s="67"/>
    </row>
    <row r="7" spans="1:22" ht="24">
      <c r="A7" s="61">
        <v>4</v>
      </c>
      <c r="B7" s="80" t="s">
        <v>151</v>
      </c>
      <c r="C7" s="63" t="s">
        <v>152</v>
      </c>
      <c r="D7" s="4" t="s">
        <v>645</v>
      </c>
      <c r="E7" s="4" t="s">
        <v>646</v>
      </c>
      <c r="F7" s="6"/>
      <c r="G7" s="6" t="s">
        <v>647</v>
      </c>
      <c r="H7" s="6" t="s">
        <v>111</v>
      </c>
      <c r="I7" s="6">
        <v>40140</v>
      </c>
      <c r="J7" s="65" t="s">
        <v>153</v>
      </c>
      <c r="K7" s="75"/>
      <c r="L7" s="54"/>
      <c r="M7" s="54"/>
      <c r="N7" s="69"/>
      <c r="O7" s="59"/>
      <c r="P7" s="67"/>
      <c r="Q7" s="67"/>
      <c r="R7" s="67"/>
      <c r="S7" s="67"/>
      <c r="T7" s="67"/>
      <c r="U7" s="67"/>
      <c r="V7" s="67"/>
    </row>
    <row r="8" spans="1:22" ht="24">
      <c r="A8" s="61">
        <v>5</v>
      </c>
      <c r="B8" s="62" t="s">
        <v>136</v>
      </c>
      <c r="C8" s="63" t="s">
        <v>137</v>
      </c>
      <c r="D8" s="110" t="s">
        <v>830</v>
      </c>
      <c r="E8" s="110" t="s">
        <v>831</v>
      </c>
      <c r="F8" s="106" t="s">
        <v>832</v>
      </c>
      <c r="G8" s="106" t="s">
        <v>103</v>
      </c>
      <c r="H8" s="106" t="s">
        <v>111</v>
      </c>
      <c r="I8" s="106">
        <v>40000</v>
      </c>
      <c r="J8" s="65" t="s">
        <v>138</v>
      </c>
      <c r="K8" s="74"/>
      <c r="L8" s="66"/>
      <c r="M8" s="66"/>
      <c r="N8" s="69"/>
      <c r="O8" s="69"/>
      <c r="P8" s="67"/>
      <c r="Q8" s="67"/>
      <c r="R8" s="67"/>
      <c r="S8" s="67"/>
      <c r="T8" s="67"/>
      <c r="U8" s="67"/>
      <c r="V8" s="67"/>
    </row>
    <row r="9" spans="1:22" s="89" customFormat="1" ht="24">
      <c r="A9" s="61">
        <v>6</v>
      </c>
      <c r="B9" s="62" t="s">
        <v>139</v>
      </c>
      <c r="C9" s="63" t="s">
        <v>140</v>
      </c>
      <c r="D9" s="4" t="s">
        <v>849</v>
      </c>
      <c r="E9" s="4" t="s">
        <v>850</v>
      </c>
      <c r="F9" s="6" t="s">
        <v>851</v>
      </c>
      <c r="G9" s="6" t="s">
        <v>641</v>
      </c>
      <c r="H9" s="6" t="s">
        <v>536</v>
      </c>
      <c r="I9" s="6">
        <v>10240</v>
      </c>
      <c r="J9" s="65" t="s">
        <v>141</v>
      </c>
      <c r="K9" s="66"/>
      <c r="L9" s="75"/>
      <c r="M9" s="75"/>
      <c r="N9" s="69"/>
      <c r="O9" s="69"/>
      <c r="P9" s="69"/>
      <c r="Q9" s="88"/>
      <c r="R9" s="88"/>
      <c r="S9" s="88"/>
      <c r="T9" s="88"/>
      <c r="U9" s="88"/>
      <c r="V9" s="88"/>
    </row>
    <row r="10" spans="1:22" s="89" customFormat="1" ht="24">
      <c r="A10" s="61">
        <v>7</v>
      </c>
      <c r="B10" s="62" t="s">
        <v>142</v>
      </c>
      <c r="C10" s="63" t="s">
        <v>143</v>
      </c>
      <c r="D10" s="4" t="s">
        <v>849</v>
      </c>
      <c r="E10" s="4" t="s">
        <v>850</v>
      </c>
      <c r="F10" s="6" t="s">
        <v>851</v>
      </c>
      <c r="G10" s="6" t="s">
        <v>641</v>
      </c>
      <c r="H10" s="6" t="s">
        <v>536</v>
      </c>
      <c r="I10" s="6">
        <v>10240</v>
      </c>
      <c r="J10" s="65" t="s">
        <v>144</v>
      </c>
      <c r="K10" s="66"/>
      <c r="L10" s="75"/>
      <c r="M10" s="75"/>
      <c r="N10" s="98"/>
      <c r="O10" s="59"/>
      <c r="P10" s="88"/>
      <c r="Q10" s="88"/>
      <c r="R10" s="88"/>
      <c r="S10" s="88"/>
      <c r="T10" s="88"/>
      <c r="U10" s="88"/>
      <c r="V10" s="88"/>
    </row>
    <row r="11" spans="1:22" ht="24">
      <c r="A11" s="61">
        <v>8</v>
      </c>
      <c r="B11" s="80" t="s">
        <v>644</v>
      </c>
      <c r="C11" s="63" t="s">
        <v>634</v>
      </c>
      <c r="D11" s="4" t="s">
        <v>838</v>
      </c>
      <c r="E11" s="4" t="s">
        <v>839</v>
      </c>
      <c r="F11" s="6" t="s">
        <v>832</v>
      </c>
      <c r="G11" s="6" t="s">
        <v>103</v>
      </c>
      <c r="H11" s="6" t="s">
        <v>111</v>
      </c>
      <c r="I11" s="6">
        <v>40000</v>
      </c>
      <c r="J11" s="65" t="s">
        <v>635</v>
      </c>
      <c r="K11" s="66"/>
      <c r="L11" s="54"/>
      <c r="M11" s="54"/>
      <c r="N11" s="69"/>
      <c r="O11" s="59"/>
      <c r="P11" s="67"/>
      <c r="Q11" s="67"/>
      <c r="R11" s="67"/>
      <c r="S11" s="67"/>
      <c r="T11" s="67"/>
      <c r="U11" s="67"/>
      <c r="V11" s="67"/>
    </row>
    <row r="12" spans="1:22" s="76" customFormat="1" ht="24">
      <c r="A12" s="61"/>
      <c r="B12" s="62"/>
      <c r="C12" s="63"/>
      <c r="D12" s="4"/>
      <c r="E12" s="4"/>
      <c r="F12" s="6"/>
      <c r="G12" s="6"/>
      <c r="H12" s="6"/>
      <c r="I12" s="6"/>
      <c r="J12" s="65"/>
      <c r="K12" s="68"/>
      <c r="L12" s="83"/>
      <c r="M12" s="83"/>
      <c r="N12" s="69"/>
      <c r="O12" s="69"/>
      <c r="P12" s="69"/>
      <c r="Q12" s="67"/>
      <c r="R12" s="67"/>
      <c r="S12" s="67"/>
      <c r="T12" s="67"/>
      <c r="U12" s="67"/>
      <c r="V12" s="67"/>
    </row>
    <row r="13" spans="1:22" ht="24">
      <c r="A13" s="61"/>
      <c r="B13" s="80"/>
      <c r="C13" s="63"/>
      <c r="D13" s="4"/>
      <c r="E13" s="4"/>
      <c r="F13" s="6"/>
      <c r="G13" s="6"/>
      <c r="H13" s="6"/>
      <c r="I13" s="6"/>
      <c r="J13" s="65"/>
      <c r="K13" s="74"/>
      <c r="L13" s="4"/>
      <c r="M13" s="4"/>
      <c r="N13" s="4"/>
      <c r="O13" s="6"/>
      <c r="P13" s="6"/>
      <c r="Q13" s="6"/>
      <c r="R13" s="6"/>
      <c r="S13" s="67"/>
      <c r="T13" s="67"/>
      <c r="U13" s="67"/>
      <c r="V13" s="67"/>
    </row>
    <row r="14" spans="1:22" ht="24">
      <c r="A14" s="61"/>
      <c r="B14" s="80"/>
      <c r="C14" s="63"/>
      <c r="D14" s="4"/>
      <c r="E14" s="4"/>
      <c r="F14" s="6"/>
      <c r="G14" s="6"/>
      <c r="H14" s="6"/>
      <c r="I14" s="6"/>
      <c r="J14" s="65"/>
      <c r="K14" s="74"/>
      <c r="L14" s="4"/>
      <c r="M14" s="4"/>
      <c r="N14" s="4"/>
      <c r="O14" s="6"/>
      <c r="P14" s="6"/>
      <c r="Q14" s="6"/>
      <c r="R14" s="6"/>
      <c r="S14" s="67"/>
      <c r="T14" s="67"/>
      <c r="U14" s="67"/>
      <c r="V14" s="67"/>
    </row>
    <row r="15" spans="1:22" ht="24">
      <c r="A15" s="61"/>
      <c r="B15" s="62"/>
      <c r="C15" s="63"/>
      <c r="D15" s="4"/>
      <c r="E15" s="4"/>
      <c r="F15" s="6"/>
      <c r="G15" s="6"/>
      <c r="H15" s="6"/>
      <c r="I15" s="6"/>
      <c r="J15" s="65"/>
      <c r="K15" s="74"/>
      <c r="L15" s="4"/>
      <c r="M15" s="4"/>
      <c r="N15" s="4"/>
      <c r="O15" s="6"/>
      <c r="P15" s="6"/>
      <c r="Q15" s="6"/>
      <c r="R15" s="6"/>
      <c r="S15" s="67"/>
      <c r="T15" s="67"/>
      <c r="U15" s="67"/>
      <c r="V15" s="67"/>
    </row>
    <row r="16" spans="1:22" ht="24">
      <c r="A16" s="61"/>
      <c r="B16" s="62"/>
      <c r="C16" s="63"/>
      <c r="D16" s="4"/>
      <c r="E16" s="4"/>
      <c r="F16" s="6"/>
      <c r="G16" s="6"/>
      <c r="H16" s="6"/>
      <c r="I16" s="6"/>
      <c r="J16" s="65"/>
      <c r="K16" s="74"/>
      <c r="L16" s="4"/>
      <c r="M16" s="4"/>
      <c r="N16" s="4"/>
      <c r="O16" s="6"/>
      <c r="P16" s="6"/>
      <c r="Q16" s="6"/>
      <c r="R16" s="6"/>
      <c r="S16" s="67"/>
      <c r="T16" s="67"/>
      <c r="U16" s="67"/>
      <c r="V16" s="67"/>
    </row>
    <row r="17" spans="1:22" ht="24">
      <c r="A17" s="61"/>
      <c r="B17" s="62"/>
      <c r="C17" s="63"/>
      <c r="D17" s="82"/>
      <c r="E17" s="95"/>
      <c r="F17" s="29"/>
      <c r="G17" s="29"/>
      <c r="H17" s="29"/>
      <c r="I17" s="29"/>
      <c r="J17" s="65"/>
      <c r="K17" s="74"/>
      <c r="L17" s="66"/>
      <c r="M17" s="66"/>
      <c r="N17" s="69"/>
      <c r="O17" s="69"/>
      <c r="P17" s="67"/>
      <c r="Q17" s="67"/>
      <c r="R17" s="67"/>
      <c r="S17" s="67"/>
      <c r="T17" s="67"/>
      <c r="U17" s="67"/>
      <c r="V17" s="67"/>
    </row>
    <row r="18" spans="1:22" ht="24">
      <c r="A18" s="61"/>
      <c r="B18" s="62"/>
      <c r="C18" s="63"/>
      <c r="D18" s="4"/>
      <c r="E18" s="4"/>
      <c r="F18" s="6"/>
      <c r="G18" s="6"/>
      <c r="H18" s="6"/>
      <c r="I18" s="6"/>
      <c r="J18" s="65"/>
      <c r="K18" s="74"/>
      <c r="L18" s="66"/>
      <c r="M18" s="66"/>
      <c r="N18" s="98"/>
      <c r="O18" s="59"/>
      <c r="P18" s="67"/>
      <c r="Q18" s="67"/>
      <c r="R18" s="67"/>
      <c r="S18" s="67"/>
      <c r="T18" s="67"/>
      <c r="U18" s="67"/>
      <c r="V18" s="67"/>
    </row>
    <row r="19" spans="1:22" ht="24">
      <c r="A19" s="61"/>
      <c r="B19" s="80"/>
      <c r="C19" s="63"/>
      <c r="D19" s="4"/>
      <c r="E19" s="4"/>
      <c r="F19" s="6"/>
      <c r="G19" s="6"/>
      <c r="H19" s="6"/>
      <c r="I19" s="6"/>
      <c r="J19" s="65"/>
      <c r="K19" s="74"/>
      <c r="L19" s="66"/>
      <c r="M19" s="66"/>
      <c r="N19" s="98"/>
      <c r="O19" s="69"/>
      <c r="P19" s="69"/>
      <c r="Q19" s="67"/>
      <c r="R19" s="67"/>
      <c r="S19" s="67"/>
      <c r="T19" s="67"/>
      <c r="U19" s="67"/>
      <c r="V19" s="67"/>
    </row>
    <row r="20" spans="1:22" s="89" customFormat="1" ht="24">
      <c r="A20" s="61"/>
      <c r="B20" s="80"/>
      <c r="C20" s="63"/>
      <c r="D20" s="4"/>
      <c r="E20" s="4"/>
      <c r="F20" s="6"/>
      <c r="G20" s="6"/>
      <c r="H20" s="6"/>
      <c r="I20" s="6"/>
      <c r="J20" s="65"/>
      <c r="K20" s="65"/>
      <c r="L20" s="75"/>
      <c r="M20" s="75"/>
      <c r="N20" s="69"/>
      <c r="O20" s="69"/>
      <c r="P20" s="69"/>
      <c r="Q20" s="88"/>
      <c r="R20" s="88"/>
      <c r="S20" s="88"/>
      <c r="T20" s="88"/>
      <c r="U20" s="88"/>
      <c r="V20" s="88"/>
    </row>
    <row r="21" spans="1:22" s="89" customFormat="1" ht="24">
      <c r="A21" s="61"/>
      <c r="B21" s="62"/>
      <c r="C21" s="63"/>
      <c r="D21" s="4"/>
      <c r="E21" s="4"/>
      <c r="F21" s="6"/>
      <c r="G21" s="6"/>
      <c r="H21" s="6"/>
      <c r="I21" s="6"/>
      <c r="J21" s="65"/>
      <c r="K21" s="65"/>
      <c r="L21" s="83"/>
      <c r="M21" s="83"/>
      <c r="N21" s="69"/>
      <c r="O21" s="69"/>
      <c r="P21" s="69"/>
      <c r="Q21" s="88"/>
      <c r="R21" s="88"/>
      <c r="S21" s="88"/>
      <c r="T21" s="88"/>
      <c r="U21" s="88"/>
      <c r="V21" s="88"/>
    </row>
    <row r="22" spans="1:22" ht="24">
      <c r="A22" s="75"/>
      <c r="B22" s="80"/>
      <c r="C22" s="81"/>
      <c r="D22" s="85"/>
      <c r="E22" s="86"/>
      <c r="F22" s="86"/>
      <c r="G22" s="86"/>
      <c r="H22" s="86"/>
      <c r="I22" s="86"/>
      <c r="J22" s="75"/>
      <c r="K22" s="83"/>
      <c r="L22" s="83"/>
      <c r="M22" s="83"/>
      <c r="N22" s="84"/>
      <c r="O22" s="84"/>
      <c r="P22" s="87"/>
      <c r="Q22" s="87"/>
      <c r="R22" s="87"/>
      <c r="S22" s="87"/>
      <c r="T22" s="87"/>
      <c r="U22" s="87"/>
      <c r="V22" s="87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3"/>
  <sheetViews>
    <sheetView zoomScale="85" zoomScaleNormal="85" zoomScalePageLayoutView="0" workbookViewId="0" topLeftCell="D13">
      <selection activeCell="I23" sqref="I23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49.710937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2.2812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471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s="89" customFormat="1" ht="24">
      <c r="A4" s="61">
        <v>1</v>
      </c>
      <c r="B4" s="80" t="s">
        <v>740</v>
      </c>
      <c r="C4" s="63" t="s">
        <v>466</v>
      </c>
      <c r="D4" s="4" t="s">
        <v>464</v>
      </c>
      <c r="E4" s="4" t="s">
        <v>465</v>
      </c>
      <c r="F4" s="6" t="s">
        <v>457</v>
      </c>
      <c r="G4" s="6" t="s">
        <v>458</v>
      </c>
      <c r="H4" s="6" t="s">
        <v>459</v>
      </c>
      <c r="I4" s="6">
        <v>21140</v>
      </c>
      <c r="J4" s="65" t="s">
        <v>467</v>
      </c>
      <c r="K4" s="65"/>
      <c r="L4" s="75" t="s">
        <v>539</v>
      </c>
      <c r="M4" s="75" t="s">
        <v>540</v>
      </c>
      <c r="N4" s="98"/>
      <c r="O4" s="98"/>
      <c r="P4" s="69"/>
      <c r="Q4" s="88"/>
      <c r="R4" s="88"/>
      <c r="S4" s="88"/>
      <c r="T4" s="88"/>
      <c r="U4" s="88"/>
      <c r="V4" s="88"/>
    </row>
    <row r="5" spans="1:22" s="89" customFormat="1" ht="24">
      <c r="A5" s="61">
        <v>2</v>
      </c>
      <c r="B5" s="80" t="s">
        <v>742</v>
      </c>
      <c r="C5" s="63" t="s">
        <v>483</v>
      </c>
      <c r="D5" s="4" t="s">
        <v>464</v>
      </c>
      <c r="E5" s="4" t="s">
        <v>465</v>
      </c>
      <c r="F5" s="6" t="s">
        <v>457</v>
      </c>
      <c r="G5" s="6" t="s">
        <v>458</v>
      </c>
      <c r="H5" s="6" t="s">
        <v>459</v>
      </c>
      <c r="I5" s="6">
        <v>21140</v>
      </c>
      <c r="J5" s="65" t="s">
        <v>743</v>
      </c>
      <c r="K5" s="65"/>
      <c r="L5" s="75"/>
      <c r="M5" s="75"/>
      <c r="N5" s="98"/>
      <c r="O5" s="98"/>
      <c r="P5" s="69"/>
      <c r="Q5" s="88"/>
      <c r="R5" s="88"/>
      <c r="S5" s="88"/>
      <c r="T5" s="88"/>
      <c r="U5" s="88"/>
      <c r="V5" s="88"/>
    </row>
    <row r="6" spans="1:22" s="89" customFormat="1" ht="24">
      <c r="A6" s="61">
        <v>3</v>
      </c>
      <c r="B6" s="80" t="s">
        <v>732</v>
      </c>
      <c r="C6" s="63" t="s">
        <v>484</v>
      </c>
      <c r="D6" s="4" t="s">
        <v>464</v>
      </c>
      <c r="E6" s="4" t="s">
        <v>465</v>
      </c>
      <c r="F6" s="6" t="s">
        <v>457</v>
      </c>
      <c r="G6" s="6" t="s">
        <v>458</v>
      </c>
      <c r="H6" s="6" t="s">
        <v>459</v>
      </c>
      <c r="I6" s="6">
        <v>21140</v>
      </c>
      <c r="J6" s="65" t="s">
        <v>733</v>
      </c>
      <c r="K6" s="65"/>
      <c r="L6" s="75"/>
      <c r="M6" s="75"/>
      <c r="N6" s="98"/>
      <c r="O6" s="98"/>
      <c r="P6" s="69"/>
      <c r="Q6" s="88"/>
      <c r="R6" s="88"/>
      <c r="S6" s="88"/>
      <c r="T6" s="88"/>
      <c r="U6" s="88"/>
      <c r="V6" s="88"/>
    </row>
    <row r="7" spans="1:22" s="89" customFormat="1" ht="24">
      <c r="A7" s="61">
        <v>4</v>
      </c>
      <c r="B7" s="80" t="s">
        <v>744</v>
      </c>
      <c r="C7" s="63" t="s">
        <v>532</v>
      </c>
      <c r="D7" s="4" t="s">
        <v>464</v>
      </c>
      <c r="E7" s="4" t="s">
        <v>465</v>
      </c>
      <c r="F7" s="6" t="s">
        <v>457</v>
      </c>
      <c r="G7" s="6" t="s">
        <v>458</v>
      </c>
      <c r="H7" s="6" t="s">
        <v>459</v>
      </c>
      <c r="I7" s="6">
        <v>21140</v>
      </c>
      <c r="J7" s="65" t="s">
        <v>745</v>
      </c>
      <c r="K7" s="65"/>
      <c r="L7" s="75"/>
      <c r="M7" s="75"/>
      <c r="N7" s="98"/>
      <c r="O7" s="98"/>
      <c r="P7" s="69"/>
      <c r="Q7" s="88"/>
      <c r="R7" s="88"/>
      <c r="S7" s="88"/>
      <c r="T7" s="88"/>
      <c r="U7" s="88"/>
      <c r="V7" s="88"/>
    </row>
    <row r="8" spans="1:22" s="89" customFormat="1" ht="24">
      <c r="A8" s="61">
        <v>5</v>
      </c>
      <c r="B8" s="62" t="s">
        <v>736</v>
      </c>
      <c r="C8" s="63" t="s">
        <v>474</v>
      </c>
      <c r="D8" s="4" t="s">
        <v>472</v>
      </c>
      <c r="E8" s="4" t="s">
        <v>473</v>
      </c>
      <c r="F8" s="6" t="s">
        <v>452</v>
      </c>
      <c r="G8" s="6" t="s">
        <v>453</v>
      </c>
      <c r="H8" s="6" t="s">
        <v>454</v>
      </c>
      <c r="I8" s="6">
        <v>20160</v>
      </c>
      <c r="J8" s="65" t="s">
        <v>475</v>
      </c>
      <c r="K8" s="65"/>
      <c r="L8" s="75" t="s">
        <v>572</v>
      </c>
      <c r="M8" s="75" t="s">
        <v>573</v>
      </c>
      <c r="N8" s="98"/>
      <c r="O8" s="98"/>
      <c r="P8" s="98"/>
      <c r="Q8" s="88"/>
      <c r="R8" s="88"/>
      <c r="S8" s="88"/>
      <c r="T8" s="88"/>
      <c r="U8" s="88"/>
      <c r="V8" s="88"/>
    </row>
    <row r="9" spans="1:22" s="89" customFormat="1" ht="24">
      <c r="A9" s="61">
        <v>6</v>
      </c>
      <c r="B9" s="62" t="s">
        <v>735</v>
      </c>
      <c r="C9" s="63" t="s">
        <v>662</v>
      </c>
      <c r="D9" s="4" t="s">
        <v>476</v>
      </c>
      <c r="E9" s="4" t="s">
        <v>477</v>
      </c>
      <c r="F9" s="6" t="s">
        <v>458</v>
      </c>
      <c r="G9" s="6" t="s">
        <v>458</v>
      </c>
      <c r="H9" s="6" t="s">
        <v>478</v>
      </c>
      <c r="I9" s="6">
        <v>21140</v>
      </c>
      <c r="J9" s="65" t="s">
        <v>480</v>
      </c>
      <c r="K9" s="65"/>
      <c r="L9" s="66" t="s">
        <v>574</v>
      </c>
      <c r="M9" s="66" t="s">
        <v>575</v>
      </c>
      <c r="N9" s="69"/>
      <c r="O9" s="69"/>
      <c r="P9" s="88"/>
      <c r="Q9" s="88"/>
      <c r="R9" s="88"/>
      <c r="S9" s="88"/>
      <c r="T9" s="88"/>
      <c r="U9" s="88"/>
      <c r="V9" s="88"/>
    </row>
    <row r="10" spans="1:22" s="89" customFormat="1" ht="24">
      <c r="A10" s="61">
        <v>7</v>
      </c>
      <c r="B10" s="62" t="s">
        <v>741</v>
      </c>
      <c r="C10" s="63" t="s">
        <v>479</v>
      </c>
      <c r="D10" s="4" t="s">
        <v>476</v>
      </c>
      <c r="E10" s="4" t="s">
        <v>477</v>
      </c>
      <c r="F10" s="6" t="s">
        <v>458</v>
      </c>
      <c r="G10" s="6" t="s">
        <v>458</v>
      </c>
      <c r="H10" s="6" t="s">
        <v>478</v>
      </c>
      <c r="I10" s="6">
        <v>21140</v>
      </c>
      <c r="J10" s="65" t="s">
        <v>481</v>
      </c>
      <c r="K10" s="66"/>
      <c r="L10" s="75"/>
      <c r="M10" s="75"/>
      <c r="N10" s="69"/>
      <c r="O10" s="69"/>
      <c r="P10" s="69"/>
      <c r="Q10" s="88"/>
      <c r="R10" s="88"/>
      <c r="S10" s="88"/>
      <c r="T10" s="88"/>
      <c r="U10" s="88"/>
      <c r="V10" s="88"/>
    </row>
    <row r="11" spans="1:22" s="89" customFormat="1" ht="24">
      <c r="A11" s="61">
        <v>8</v>
      </c>
      <c r="B11" s="62" t="s">
        <v>757</v>
      </c>
      <c r="C11" s="63" t="s">
        <v>663</v>
      </c>
      <c r="D11" s="4" t="s">
        <v>476</v>
      </c>
      <c r="E11" s="4" t="s">
        <v>477</v>
      </c>
      <c r="F11" s="6" t="s">
        <v>458</v>
      </c>
      <c r="G11" s="6" t="s">
        <v>458</v>
      </c>
      <c r="H11" s="6" t="s">
        <v>478</v>
      </c>
      <c r="I11" s="6">
        <v>21140</v>
      </c>
      <c r="J11" s="65" t="s">
        <v>482</v>
      </c>
      <c r="K11" s="65"/>
      <c r="L11" s="75"/>
      <c r="M11" s="75"/>
      <c r="N11" s="98"/>
      <c r="O11" s="59"/>
      <c r="P11" s="88"/>
      <c r="Q11" s="88"/>
      <c r="R11" s="88"/>
      <c r="S11" s="88"/>
      <c r="T11" s="88"/>
      <c r="U11" s="88"/>
      <c r="V11" s="88"/>
    </row>
    <row r="12" spans="1:22" s="89" customFormat="1" ht="24">
      <c r="A12" s="61">
        <v>9</v>
      </c>
      <c r="B12" s="80" t="s">
        <v>760</v>
      </c>
      <c r="C12" s="63" t="s">
        <v>495</v>
      </c>
      <c r="D12" s="4" t="s">
        <v>491</v>
      </c>
      <c r="E12" s="4" t="s">
        <v>492</v>
      </c>
      <c r="F12" s="6" t="s">
        <v>458</v>
      </c>
      <c r="G12" s="6" t="s">
        <v>458</v>
      </c>
      <c r="H12" s="6" t="s">
        <v>478</v>
      </c>
      <c r="I12" s="6">
        <v>21140</v>
      </c>
      <c r="J12" s="65" t="s">
        <v>493</v>
      </c>
      <c r="K12" s="75"/>
      <c r="L12" s="75" t="s">
        <v>559</v>
      </c>
      <c r="M12" s="75" t="s">
        <v>560</v>
      </c>
      <c r="N12" s="69"/>
      <c r="O12" s="69"/>
      <c r="P12" s="69"/>
      <c r="Q12" s="88"/>
      <c r="R12" s="88"/>
      <c r="S12" s="88"/>
      <c r="T12" s="88"/>
      <c r="U12" s="88"/>
      <c r="V12" s="88"/>
    </row>
    <row r="13" spans="1:22" s="89" customFormat="1" ht="24">
      <c r="A13" s="61">
        <v>10</v>
      </c>
      <c r="B13" s="80" t="s">
        <v>784</v>
      </c>
      <c r="C13" s="63" t="s">
        <v>496</v>
      </c>
      <c r="D13" s="4" t="s">
        <v>491</v>
      </c>
      <c r="E13" s="4" t="s">
        <v>492</v>
      </c>
      <c r="F13" s="6" t="s">
        <v>458</v>
      </c>
      <c r="G13" s="6" t="s">
        <v>458</v>
      </c>
      <c r="H13" s="6" t="s">
        <v>478</v>
      </c>
      <c r="I13" s="6">
        <v>21141</v>
      </c>
      <c r="J13" s="65" t="s">
        <v>494</v>
      </c>
      <c r="K13" s="75"/>
      <c r="L13" s="75"/>
      <c r="M13" s="75"/>
      <c r="N13" s="69"/>
      <c r="O13" s="69"/>
      <c r="P13" s="69"/>
      <c r="Q13" s="88"/>
      <c r="R13" s="88"/>
      <c r="S13" s="88"/>
      <c r="T13" s="88"/>
      <c r="U13" s="88"/>
      <c r="V13" s="88"/>
    </row>
    <row r="14" spans="1:22" s="89" customFormat="1" ht="24">
      <c r="A14" s="61">
        <v>11</v>
      </c>
      <c r="B14" s="80" t="s">
        <v>734</v>
      </c>
      <c r="C14" s="63" t="s">
        <v>514</v>
      </c>
      <c r="D14" s="4" t="s">
        <v>510</v>
      </c>
      <c r="E14" s="4" t="s">
        <v>511</v>
      </c>
      <c r="F14" s="6" t="s">
        <v>512</v>
      </c>
      <c r="G14" s="6" t="s">
        <v>513</v>
      </c>
      <c r="H14" s="6" t="s">
        <v>454</v>
      </c>
      <c r="I14" s="6">
        <v>20000</v>
      </c>
      <c r="J14" s="65" t="s">
        <v>517</v>
      </c>
      <c r="K14" s="75"/>
      <c r="L14" s="75" t="s">
        <v>551</v>
      </c>
      <c r="M14" s="75" t="s">
        <v>552</v>
      </c>
      <c r="N14" s="69"/>
      <c r="O14" s="59"/>
      <c r="P14" s="88"/>
      <c r="Q14" s="88"/>
      <c r="R14" s="88"/>
      <c r="S14" s="88"/>
      <c r="T14" s="88"/>
      <c r="U14" s="88"/>
      <c r="V14" s="88"/>
    </row>
    <row r="15" spans="1:22" s="89" customFormat="1" ht="24">
      <c r="A15" s="61">
        <v>12</v>
      </c>
      <c r="B15" s="80" t="s">
        <v>759</v>
      </c>
      <c r="C15" s="63" t="s">
        <v>515</v>
      </c>
      <c r="D15" s="4" t="s">
        <v>510</v>
      </c>
      <c r="E15" s="4" t="s">
        <v>511</v>
      </c>
      <c r="F15" s="6" t="s">
        <v>512</v>
      </c>
      <c r="G15" s="6" t="s">
        <v>513</v>
      </c>
      <c r="H15" s="6" t="s">
        <v>454</v>
      </c>
      <c r="I15" s="6">
        <v>20000</v>
      </c>
      <c r="J15" s="65" t="s">
        <v>518</v>
      </c>
      <c r="K15" s="66"/>
      <c r="L15" s="75"/>
      <c r="M15" s="75"/>
      <c r="N15" s="69"/>
      <c r="O15" s="59"/>
      <c r="P15" s="88"/>
      <c r="Q15" s="88"/>
      <c r="R15" s="88"/>
      <c r="S15" s="88"/>
      <c r="T15" s="88"/>
      <c r="U15" s="88"/>
      <c r="V15" s="88"/>
    </row>
    <row r="16" spans="1:22" s="132" customFormat="1" ht="24">
      <c r="A16" s="61">
        <v>13</v>
      </c>
      <c r="B16" s="62" t="s">
        <v>746</v>
      </c>
      <c r="C16" s="63" t="s">
        <v>747</v>
      </c>
      <c r="D16" s="4" t="s">
        <v>510</v>
      </c>
      <c r="E16" s="4" t="s">
        <v>511</v>
      </c>
      <c r="F16" s="6" t="s">
        <v>512</v>
      </c>
      <c r="G16" s="6" t="s">
        <v>513</v>
      </c>
      <c r="H16" s="6" t="s">
        <v>454</v>
      </c>
      <c r="I16" s="6">
        <v>20000</v>
      </c>
      <c r="J16" s="65" t="s">
        <v>519</v>
      </c>
      <c r="K16" s="75"/>
      <c r="L16" s="83"/>
      <c r="M16" s="83"/>
      <c r="N16" s="69"/>
      <c r="O16" s="69"/>
      <c r="P16" s="69"/>
      <c r="Q16" s="88"/>
      <c r="R16" s="88"/>
      <c r="S16" s="88"/>
      <c r="T16" s="88"/>
      <c r="U16" s="88"/>
      <c r="V16" s="88"/>
    </row>
    <row r="17" spans="1:22" s="89" customFormat="1" ht="24">
      <c r="A17" s="61">
        <v>14</v>
      </c>
      <c r="B17" s="80" t="s">
        <v>758</v>
      </c>
      <c r="C17" s="63" t="s">
        <v>516</v>
      </c>
      <c r="D17" s="4" t="s">
        <v>510</v>
      </c>
      <c r="E17" s="4" t="s">
        <v>511</v>
      </c>
      <c r="F17" s="6" t="s">
        <v>512</v>
      </c>
      <c r="G17" s="6" t="s">
        <v>513</v>
      </c>
      <c r="H17" s="6" t="s">
        <v>454</v>
      </c>
      <c r="I17" s="6">
        <v>20000</v>
      </c>
      <c r="J17" s="65" t="s">
        <v>520</v>
      </c>
      <c r="K17" s="65"/>
      <c r="L17" s="4"/>
      <c r="M17" s="4"/>
      <c r="N17" s="4"/>
      <c r="O17" s="6"/>
      <c r="P17" s="6"/>
      <c r="Q17" s="6"/>
      <c r="R17" s="6"/>
      <c r="S17" s="88"/>
      <c r="T17" s="88"/>
      <c r="U17" s="88"/>
      <c r="V17" s="88"/>
    </row>
    <row r="18" spans="1:22" s="89" customFormat="1" ht="24">
      <c r="A18" s="61">
        <v>15</v>
      </c>
      <c r="B18" s="80" t="s">
        <v>763</v>
      </c>
      <c r="C18" s="63" t="s">
        <v>591</v>
      </c>
      <c r="D18" s="4" t="s">
        <v>589</v>
      </c>
      <c r="E18" s="4" t="s">
        <v>590</v>
      </c>
      <c r="F18" s="6" t="s">
        <v>458</v>
      </c>
      <c r="G18" s="6" t="s">
        <v>458</v>
      </c>
      <c r="H18" s="6" t="s">
        <v>478</v>
      </c>
      <c r="I18" s="6">
        <v>21140</v>
      </c>
      <c r="J18" s="65" t="s">
        <v>764</v>
      </c>
      <c r="K18" s="65"/>
      <c r="L18" s="4" t="s">
        <v>625</v>
      </c>
      <c r="M18" s="11" t="s">
        <v>626</v>
      </c>
      <c r="N18" s="4"/>
      <c r="O18" s="6"/>
      <c r="P18" s="6"/>
      <c r="Q18" s="6"/>
      <c r="R18" s="6"/>
      <c r="S18" s="88"/>
      <c r="T18" s="88"/>
      <c r="U18" s="88"/>
      <c r="V18" s="88"/>
    </row>
    <row r="19" spans="1:22" s="89" customFormat="1" ht="24">
      <c r="A19" s="61">
        <v>16</v>
      </c>
      <c r="B19" s="62" t="s">
        <v>725</v>
      </c>
      <c r="C19" s="63" t="s">
        <v>606</v>
      </c>
      <c r="D19" s="4" t="s">
        <v>603</v>
      </c>
      <c r="E19" s="4" t="s">
        <v>604</v>
      </c>
      <c r="F19" s="6" t="s">
        <v>605</v>
      </c>
      <c r="G19" s="6" t="s">
        <v>605</v>
      </c>
      <c r="H19" s="6" t="s">
        <v>536</v>
      </c>
      <c r="I19" s="6">
        <v>10160</v>
      </c>
      <c r="J19" s="65" t="s">
        <v>607</v>
      </c>
      <c r="K19" s="65"/>
      <c r="L19" s="4"/>
      <c r="M19" s="4"/>
      <c r="N19" s="4"/>
      <c r="O19" s="6"/>
      <c r="P19" s="6"/>
      <c r="Q19" s="6"/>
      <c r="R19" s="6"/>
      <c r="S19" s="88"/>
      <c r="T19" s="88"/>
      <c r="U19" s="88"/>
      <c r="V19" s="88"/>
    </row>
    <row r="20" spans="1:22" s="163" customFormat="1" ht="24">
      <c r="A20" s="61">
        <v>17</v>
      </c>
      <c r="B20" s="164" t="s">
        <v>755</v>
      </c>
      <c r="C20" s="94" t="s">
        <v>608</v>
      </c>
      <c r="D20" s="12" t="s">
        <v>611</v>
      </c>
      <c r="E20" s="12" t="s">
        <v>612</v>
      </c>
      <c r="F20" s="23" t="s">
        <v>531</v>
      </c>
      <c r="G20" s="23" t="s">
        <v>513</v>
      </c>
      <c r="H20" s="23" t="s">
        <v>613</v>
      </c>
      <c r="I20" s="23">
        <v>20000</v>
      </c>
      <c r="J20" s="74" t="s">
        <v>756</v>
      </c>
      <c r="K20" s="74"/>
      <c r="L20" s="12"/>
      <c r="M20" s="12"/>
      <c r="N20" s="12"/>
      <c r="O20" s="23"/>
      <c r="P20" s="23"/>
      <c r="Q20" s="23"/>
      <c r="R20" s="23"/>
      <c r="S20" s="162"/>
      <c r="T20" s="162"/>
      <c r="U20" s="162"/>
      <c r="V20" s="162"/>
    </row>
    <row r="21" spans="1:22" s="163" customFormat="1" ht="24">
      <c r="A21" s="61">
        <v>18</v>
      </c>
      <c r="B21" s="164" t="s">
        <v>753</v>
      </c>
      <c r="C21" s="94" t="s">
        <v>609</v>
      </c>
      <c r="D21" s="12" t="s">
        <v>611</v>
      </c>
      <c r="E21" s="12" t="s">
        <v>612</v>
      </c>
      <c r="F21" s="23" t="s">
        <v>531</v>
      </c>
      <c r="G21" s="23" t="s">
        <v>513</v>
      </c>
      <c r="H21" s="23" t="s">
        <v>613</v>
      </c>
      <c r="I21" s="23">
        <v>20000</v>
      </c>
      <c r="J21" s="74" t="s">
        <v>754</v>
      </c>
      <c r="K21" s="74"/>
      <c r="L21" s="156"/>
      <c r="M21" s="156"/>
      <c r="N21" s="157"/>
      <c r="O21" s="157"/>
      <c r="P21" s="162"/>
      <c r="Q21" s="162"/>
      <c r="R21" s="162"/>
      <c r="S21" s="162"/>
      <c r="T21" s="162"/>
      <c r="U21" s="162"/>
      <c r="V21" s="162"/>
    </row>
    <row r="22" spans="1:22" s="163" customFormat="1" ht="24">
      <c r="A22" s="61">
        <v>19</v>
      </c>
      <c r="B22" s="164" t="s">
        <v>751</v>
      </c>
      <c r="C22" s="94" t="s">
        <v>610</v>
      </c>
      <c r="D22" s="12" t="s">
        <v>611</v>
      </c>
      <c r="E22" s="12" t="s">
        <v>612</v>
      </c>
      <c r="F22" s="23" t="s">
        <v>531</v>
      </c>
      <c r="G22" s="23" t="s">
        <v>513</v>
      </c>
      <c r="H22" s="23" t="s">
        <v>613</v>
      </c>
      <c r="I22" s="23">
        <v>20000</v>
      </c>
      <c r="J22" s="74" t="s">
        <v>752</v>
      </c>
      <c r="K22" s="74"/>
      <c r="L22" s="156"/>
      <c r="M22" s="156"/>
      <c r="N22" s="166"/>
      <c r="O22" s="167"/>
      <c r="P22" s="162"/>
      <c r="Q22" s="162"/>
      <c r="R22" s="162"/>
      <c r="S22" s="162"/>
      <c r="T22" s="162"/>
      <c r="U22" s="162"/>
      <c r="V22" s="162"/>
    </row>
    <row r="23" spans="1:22" s="89" customFormat="1" ht="24">
      <c r="A23" s="61">
        <v>20</v>
      </c>
      <c r="B23" s="80" t="s">
        <v>737</v>
      </c>
      <c r="C23" s="63" t="s">
        <v>629</v>
      </c>
      <c r="D23" s="4" t="s">
        <v>627</v>
      </c>
      <c r="E23" s="4" t="s">
        <v>628</v>
      </c>
      <c r="F23" s="6" t="s">
        <v>531</v>
      </c>
      <c r="G23" s="6" t="s">
        <v>513</v>
      </c>
      <c r="H23" s="6" t="s">
        <v>454</v>
      </c>
      <c r="I23" s="6">
        <v>20000</v>
      </c>
      <c r="J23" s="65" t="s">
        <v>738</v>
      </c>
      <c r="K23" s="65"/>
      <c r="L23" s="66" t="s">
        <v>630</v>
      </c>
      <c r="M23" s="66" t="s">
        <v>631</v>
      </c>
      <c r="N23" s="98"/>
      <c r="O23" s="69"/>
      <c r="P23" s="69"/>
      <c r="Q23" s="88"/>
      <c r="R23" s="88"/>
      <c r="S23" s="88"/>
      <c r="T23" s="88"/>
      <c r="U23" s="88"/>
      <c r="V23" s="88"/>
    </row>
    <row r="24" spans="1:22" s="89" customFormat="1" ht="24">
      <c r="A24" s="61">
        <v>21</v>
      </c>
      <c r="B24" s="80" t="s">
        <v>726</v>
      </c>
      <c r="C24" s="63" t="s">
        <v>648</v>
      </c>
      <c r="D24" s="4" t="s">
        <v>651</v>
      </c>
      <c r="E24" s="4" t="s">
        <v>652</v>
      </c>
      <c r="F24" s="6" t="s">
        <v>531</v>
      </c>
      <c r="G24" s="6" t="s">
        <v>103</v>
      </c>
      <c r="H24" s="6" t="s">
        <v>454</v>
      </c>
      <c r="I24" s="6">
        <v>20000</v>
      </c>
      <c r="J24" s="65" t="s">
        <v>727</v>
      </c>
      <c r="K24" s="65"/>
      <c r="L24" s="75" t="s">
        <v>649</v>
      </c>
      <c r="M24" s="75" t="s">
        <v>650</v>
      </c>
      <c r="N24" s="69"/>
      <c r="O24" s="69"/>
      <c r="P24" s="69"/>
      <c r="Q24" s="88"/>
      <c r="R24" s="88"/>
      <c r="S24" s="88"/>
      <c r="T24" s="88"/>
      <c r="U24" s="88"/>
      <c r="V24" s="88"/>
    </row>
    <row r="25" spans="1:22" s="89" customFormat="1" ht="24">
      <c r="A25" s="61">
        <v>22</v>
      </c>
      <c r="B25" s="62" t="s">
        <v>731</v>
      </c>
      <c r="C25" s="63" t="s">
        <v>664</v>
      </c>
      <c r="D25" s="4" t="s">
        <v>770</v>
      </c>
      <c r="E25" s="4" t="s">
        <v>771</v>
      </c>
      <c r="F25" s="6" t="s">
        <v>772</v>
      </c>
      <c r="G25" s="6" t="s">
        <v>458</v>
      </c>
      <c r="H25" s="6" t="s">
        <v>478</v>
      </c>
      <c r="I25" s="6">
        <v>21140</v>
      </c>
      <c r="J25" s="65" t="s">
        <v>665</v>
      </c>
      <c r="K25" s="65"/>
      <c r="L25" s="83" t="s">
        <v>773</v>
      </c>
      <c r="M25" s="83" t="s">
        <v>774</v>
      </c>
      <c r="N25" s="69"/>
      <c r="O25" s="69"/>
      <c r="P25" s="69"/>
      <c r="Q25" s="88"/>
      <c r="R25" s="88"/>
      <c r="S25" s="88"/>
      <c r="T25" s="88"/>
      <c r="U25" s="88"/>
      <c r="V25" s="88"/>
    </row>
    <row r="26" spans="1:22" s="89" customFormat="1" ht="24">
      <c r="A26" s="61">
        <v>23</v>
      </c>
      <c r="B26" s="80" t="s">
        <v>730</v>
      </c>
      <c r="C26" s="81" t="s">
        <v>666</v>
      </c>
      <c r="D26" s="1" t="s">
        <v>770</v>
      </c>
      <c r="E26" s="4" t="s">
        <v>771</v>
      </c>
      <c r="F26" s="6" t="s">
        <v>772</v>
      </c>
      <c r="G26" s="6" t="s">
        <v>458</v>
      </c>
      <c r="H26" s="6" t="s">
        <v>478</v>
      </c>
      <c r="I26" s="6">
        <v>21140</v>
      </c>
      <c r="J26" s="75" t="s">
        <v>667</v>
      </c>
      <c r="K26" s="83"/>
      <c r="L26" s="83"/>
      <c r="M26" s="83"/>
      <c r="N26" s="84"/>
      <c r="O26" s="84"/>
      <c r="P26" s="130"/>
      <c r="Q26" s="130"/>
      <c r="R26" s="130"/>
      <c r="S26" s="130"/>
      <c r="T26" s="130"/>
      <c r="U26" s="130"/>
      <c r="V26" s="130"/>
    </row>
    <row r="27" spans="1:22" s="89" customFormat="1" ht="24">
      <c r="A27" s="61">
        <v>24</v>
      </c>
      <c r="B27" s="80" t="s">
        <v>762</v>
      </c>
      <c r="C27" s="81" t="s">
        <v>761</v>
      </c>
      <c r="D27" s="4" t="s">
        <v>717</v>
      </c>
      <c r="E27" s="4" t="s">
        <v>718</v>
      </c>
      <c r="F27" s="6" t="s">
        <v>719</v>
      </c>
      <c r="G27" s="6" t="s">
        <v>720</v>
      </c>
      <c r="H27" s="6" t="s">
        <v>490</v>
      </c>
      <c r="I27" s="6">
        <v>10540</v>
      </c>
      <c r="J27" s="75" t="s">
        <v>668</v>
      </c>
      <c r="K27" s="83"/>
      <c r="L27" s="83"/>
      <c r="M27" s="83"/>
      <c r="N27" s="84"/>
      <c r="O27" s="84"/>
      <c r="P27" s="130"/>
      <c r="Q27" s="130"/>
      <c r="R27" s="130"/>
      <c r="S27" s="130"/>
      <c r="T27" s="130"/>
      <c r="U27" s="130"/>
      <c r="V27" s="130"/>
    </row>
    <row r="28" spans="1:22" s="89" customFormat="1" ht="24">
      <c r="A28" s="61">
        <v>25</v>
      </c>
      <c r="B28" s="80" t="s">
        <v>739</v>
      </c>
      <c r="C28" s="81" t="s">
        <v>669</v>
      </c>
      <c r="D28" s="4" t="s">
        <v>717</v>
      </c>
      <c r="E28" s="4" t="s">
        <v>718</v>
      </c>
      <c r="F28" s="6" t="s">
        <v>719</v>
      </c>
      <c r="G28" s="6" t="s">
        <v>720</v>
      </c>
      <c r="H28" s="6" t="s">
        <v>490</v>
      </c>
      <c r="I28" s="25"/>
      <c r="J28" s="75" t="s">
        <v>670</v>
      </c>
      <c r="K28" s="83"/>
      <c r="L28" s="83"/>
      <c r="M28" s="83"/>
      <c r="N28" s="84"/>
      <c r="O28" s="84"/>
      <c r="P28" s="130"/>
      <c r="Q28" s="130"/>
      <c r="R28" s="130"/>
      <c r="S28" s="130"/>
      <c r="T28" s="130"/>
      <c r="U28" s="130"/>
      <c r="V28" s="130"/>
    </row>
    <row r="29" spans="1:22" s="89" customFormat="1" ht="24">
      <c r="A29" s="61">
        <v>26</v>
      </c>
      <c r="B29" s="80" t="s">
        <v>729</v>
      </c>
      <c r="C29" s="81" t="s">
        <v>728</v>
      </c>
      <c r="D29" s="4" t="s">
        <v>825</v>
      </c>
      <c r="E29" s="4" t="s">
        <v>826</v>
      </c>
      <c r="F29" s="6" t="s">
        <v>827</v>
      </c>
      <c r="G29" s="6" t="s">
        <v>828</v>
      </c>
      <c r="H29" s="6" t="s">
        <v>829</v>
      </c>
      <c r="I29" s="6">
        <v>18260</v>
      </c>
      <c r="J29" s="75" t="s">
        <v>673</v>
      </c>
      <c r="K29" s="83"/>
      <c r="L29" s="83"/>
      <c r="M29" s="83"/>
      <c r="N29" s="84"/>
      <c r="O29" s="84"/>
      <c r="P29" s="130"/>
      <c r="Q29" s="130"/>
      <c r="R29" s="130"/>
      <c r="S29" s="130"/>
      <c r="T29" s="130"/>
      <c r="U29" s="130"/>
      <c r="V29" s="130"/>
    </row>
    <row r="30" spans="1:22" s="132" customFormat="1" ht="24">
      <c r="A30" s="61">
        <v>27</v>
      </c>
      <c r="B30" s="111" t="s">
        <v>675</v>
      </c>
      <c r="C30" s="63" t="s">
        <v>676</v>
      </c>
      <c r="D30" s="96" t="s">
        <v>825</v>
      </c>
      <c r="E30" s="96" t="s">
        <v>826</v>
      </c>
      <c r="F30" s="97" t="s">
        <v>827</v>
      </c>
      <c r="G30" s="97" t="s">
        <v>828</v>
      </c>
      <c r="H30" s="97" t="s">
        <v>829</v>
      </c>
      <c r="I30" s="97">
        <v>18260</v>
      </c>
      <c r="J30" s="65" t="s">
        <v>677</v>
      </c>
      <c r="K30" s="66"/>
      <c r="L30" s="66"/>
      <c r="M30" s="66"/>
      <c r="N30" s="69"/>
      <c r="O30" s="69"/>
      <c r="P30" s="168"/>
      <c r="Q30" s="168"/>
      <c r="R30" s="168"/>
      <c r="S30" s="168"/>
      <c r="T30" s="168"/>
      <c r="U30" s="168"/>
      <c r="V30" s="168"/>
    </row>
    <row r="31" spans="1:22" s="169" customFormat="1" ht="24">
      <c r="A31" s="61">
        <v>28</v>
      </c>
      <c r="B31" s="111" t="s">
        <v>696</v>
      </c>
      <c r="C31" s="63" t="s">
        <v>697</v>
      </c>
      <c r="D31" s="96" t="s">
        <v>468</v>
      </c>
      <c r="E31" s="96" t="s">
        <v>785</v>
      </c>
      <c r="F31" s="97" t="s">
        <v>470</v>
      </c>
      <c r="G31" s="97" t="s">
        <v>103</v>
      </c>
      <c r="H31" s="97" t="s">
        <v>111</v>
      </c>
      <c r="I31" s="97">
        <v>40000</v>
      </c>
      <c r="J31" s="65" t="s">
        <v>698</v>
      </c>
      <c r="K31" s="66"/>
      <c r="L31" s="66"/>
      <c r="M31" s="66"/>
      <c r="N31" s="69"/>
      <c r="O31" s="69"/>
      <c r="P31" s="168"/>
      <c r="Q31" s="168"/>
      <c r="R31" s="168"/>
      <c r="S31" s="168"/>
      <c r="T31" s="168"/>
      <c r="U31" s="168"/>
      <c r="V31" s="168"/>
    </row>
    <row r="32" spans="1:22" s="132" customFormat="1" ht="24">
      <c r="A32" s="61">
        <v>29</v>
      </c>
      <c r="B32" s="111" t="s">
        <v>674</v>
      </c>
      <c r="C32" s="63" t="s">
        <v>671</v>
      </c>
      <c r="D32" s="96" t="s">
        <v>862</v>
      </c>
      <c r="E32" s="96" t="s">
        <v>863</v>
      </c>
      <c r="F32" s="97" t="s">
        <v>864</v>
      </c>
      <c r="G32" s="97" t="s">
        <v>865</v>
      </c>
      <c r="H32" s="97" t="s">
        <v>583</v>
      </c>
      <c r="I32" s="97">
        <v>12120</v>
      </c>
      <c r="J32" s="65" t="s">
        <v>672</v>
      </c>
      <c r="K32" s="66"/>
      <c r="L32" s="66"/>
      <c r="M32" s="66"/>
      <c r="N32" s="69"/>
      <c r="O32" s="69"/>
      <c r="P32" s="168"/>
      <c r="Q32" s="168"/>
      <c r="R32" s="168"/>
      <c r="S32" s="168"/>
      <c r="T32" s="168"/>
      <c r="U32" s="168"/>
      <c r="V32" s="168"/>
    </row>
    <row r="33" spans="1:22" s="169" customFormat="1" ht="24">
      <c r="A33" s="61">
        <v>30</v>
      </c>
      <c r="B33" s="111" t="s">
        <v>693</v>
      </c>
      <c r="C33" s="63" t="s">
        <v>694</v>
      </c>
      <c r="D33" s="96" t="s">
        <v>883</v>
      </c>
      <c r="E33" s="96" t="s">
        <v>884</v>
      </c>
      <c r="F33" s="97" t="s">
        <v>885</v>
      </c>
      <c r="G33" s="97" t="s">
        <v>794</v>
      </c>
      <c r="H33" s="97" t="s">
        <v>795</v>
      </c>
      <c r="I33" s="97">
        <v>13160</v>
      </c>
      <c r="J33" s="65" t="s">
        <v>695</v>
      </c>
      <c r="K33" s="66"/>
      <c r="L33" s="66"/>
      <c r="M33" s="66"/>
      <c r="N33" s="69"/>
      <c r="O33" s="69"/>
      <c r="P33" s="168"/>
      <c r="Q33" s="168"/>
      <c r="R33" s="168"/>
      <c r="S33" s="168"/>
      <c r="T33" s="168"/>
      <c r="U33" s="168"/>
      <c r="V33" s="168"/>
    </row>
    <row r="34" spans="1:22" s="132" customFormat="1" ht="24">
      <c r="A34" s="61">
        <v>31</v>
      </c>
      <c r="B34" s="111" t="s">
        <v>678</v>
      </c>
      <c r="C34" s="63" t="s">
        <v>679</v>
      </c>
      <c r="D34" s="77" t="s">
        <v>877</v>
      </c>
      <c r="E34" s="96" t="s">
        <v>878</v>
      </c>
      <c r="F34" s="97" t="s">
        <v>879</v>
      </c>
      <c r="G34" s="97" t="s">
        <v>879</v>
      </c>
      <c r="H34" s="97" t="s">
        <v>536</v>
      </c>
      <c r="I34" s="97">
        <v>10230</v>
      </c>
      <c r="J34" s="65" t="s">
        <v>680</v>
      </c>
      <c r="K34" s="66"/>
      <c r="L34" s="66"/>
      <c r="M34" s="66"/>
      <c r="N34" s="69"/>
      <c r="O34" s="69"/>
      <c r="P34" s="168"/>
      <c r="Q34" s="168"/>
      <c r="R34" s="168"/>
      <c r="S34" s="168"/>
      <c r="T34" s="168"/>
      <c r="U34" s="168"/>
      <c r="V34" s="168"/>
    </row>
    <row r="35" spans="1:22" s="132" customFormat="1" ht="24">
      <c r="A35" s="61">
        <v>32</v>
      </c>
      <c r="B35" s="111" t="s">
        <v>681</v>
      </c>
      <c r="C35" s="63" t="s">
        <v>682</v>
      </c>
      <c r="D35" s="97" t="s">
        <v>888</v>
      </c>
      <c r="E35" s="96" t="s">
        <v>889</v>
      </c>
      <c r="F35" s="97" t="s">
        <v>890</v>
      </c>
      <c r="G35" s="97" t="s">
        <v>595</v>
      </c>
      <c r="H35" s="97" t="s">
        <v>454</v>
      </c>
      <c r="I35" s="97">
        <v>20230</v>
      </c>
      <c r="J35" s="65" t="s">
        <v>683</v>
      </c>
      <c r="K35" s="66"/>
      <c r="L35" s="66"/>
      <c r="M35" s="66"/>
      <c r="N35" s="69"/>
      <c r="O35" s="69"/>
      <c r="P35" s="168"/>
      <c r="Q35" s="168"/>
      <c r="R35" s="168"/>
      <c r="S35" s="168"/>
      <c r="T35" s="168"/>
      <c r="U35" s="168"/>
      <c r="V35" s="168"/>
    </row>
    <row r="36" spans="1:22" s="169" customFormat="1" ht="24">
      <c r="A36" s="61">
        <v>33</v>
      </c>
      <c r="B36" s="111" t="s">
        <v>699</v>
      </c>
      <c r="C36" s="63" t="s">
        <v>700</v>
      </c>
      <c r="D36" s="96" t="s">
        <v>894</v>
      </c>
      <c r="E36" s="3" t="s">
        <v>895</v>
      </c>
      <c r="F36" s="97" t="s">
        <v>470</v>
      </c>
      <c r="G36" s="97" t="s">
        <v>103</v>
      </c>
      <c r="H36" s="97" t="s">
        <v>111</v>
      </c>
      <c r="I36" s="97">
        <v>40000</v>
      </c>
      <c r="J36" s="65" t="s">
        <v>701</v>
      </c>
      <c r="K36" s="66"/>
      <c r="L36" s="66"/>
      <c r="M36" s="66"/>
      <c r="N36" s="69"/>
      <c r="O36" s="69"/>
      <c r="P36" s="168"/>
      <c r="Q36" s="168"/>
      <c r="R36" s="168"/>
      <c r="S36" s="168"/>
      <c r="T36" s="168"/>
      <c r="U36" s="168"/>
      <c r="V36" s="168"/>
    </row>
    <row r="37" spans="1:22" s="132" customFormat="1" ht="24">
      <c r="A37" s="61">
        <v>34</v>
      </c>
      <c r="B37" s="111" t="s">
        <v>687</v>
      </c>
      <c r="C37" s="63" t="s">
        <v>688</v>
      </c>
      <c r="D37" s="96" t="s">
        <v>896</v>
      </c>
      <c r="E37" s="96" t="s">
        <v>897</v>
      </c>
      <c r="F37" s="97" t="s">
        <v>898</v>
      </c>
      <c r="G37" s="97" t="s">
        <v>899</v>
      </c>
      <c r="H37" s="97" t="s">
        <v>642</v>
      </c>
      <c r="I37" s="97">
        <v>10250</v>
      </c>
      <c r="J37" s="65" t="s">
        <v>689</v>
      </c>
      <c r="K37" s="66"/>
      <c r="L37" s="66"/>
      <c r="M37" s="66"/>
      <c r="N37" s="69"/>
      <c r="O37" s="69"/>
      <c r="P37" s="168"/>
      <c r="Q37" s="168"/>
      <c r="R37" s="168"/>
      <c r="S37" s="168"/>
      <c r="T37" s="168"/>
      <c r="U37" s="168"/>
      <c r="V37" s="168"/>
    </row>
    <row r="38" spans="1:22" s="132" customFormat="1" ht="24">
      <c r="A38" s="61">
        <v>35</v>
      </c>
      <c r="B38" s="111" t="s">
        <v>690</v>
      </c>
      <c r="C38" s="63" t="s">
        <v>691</v>
      </c>
      <c r="D38" s="96" t="s">
        <v>896</v>
      </c>
      <c r="E38" s="96" t="s">
        <v>897</v>
      </c>
      <c r="F38" s="97" t="s">
        <v>898</v>
      </c>
      <c r="G38" s="97" t="s">
        <v>899</v>
      </c>
      <c r="H38" s="97" t="s">
        <v>642</v>
      </c>
      <c r="I38" s="97">
        <v>10250</v>
      </c>
      <c r="J38" s="65" t="s">
        <v>692</v>
      </c>
      <c r="K38" s="66"/>
      <c r="L38" s="66"/>
      <c r="M38" s="66"/>
      <c r="N38" s="69"/>
      <c r="O38" s="69"/>
      <c r="P38" s="168"/>
      <c r="Q38" s="168"/>
      <c r="R38" s="168"/>
      <c r="S38" s="168"/>
      <c r="T38" s="168"/>
      <c r="U38" s="168"/>
      <c r="V38" s="168"/>
    </row>
    <row r="39" spans="1:11" s="56" customFormat="1" ht="24">
      <c r="A39" s="121"/>
      <c r="B39" s="122"/>
      <c r="C39" s="116"/>
      <c r="D39" s="123"/>
      <c r="E39" s="124"/>
      <c r="F39" s="124"/>
      <c r="G39" s="124"/>
      <c r="H39" s="124"/>
      <c r="I39" s="124"/>
      <c r="J39" s="125"/>
      <c r="K39" s="126"/>
    </row>
    <row r="42" spans="1:22" s="177" customFormat="1" ht="24">
      <c r="A42" s="171" t="s">
        <v>914</v>
      </c>
      <c r="B42" s="172" t="s">
        <v>708</v>
      </c>
      <c r="C42" s="173" t="s">
        <v>709</v>
      </c>
      <c r="D42" s="174" t="s">
        <v>710</v>
      </c>
      <c r="E42" s="170"/>
      <c r="F42" s="170"/>
      <c r="G42" s="170"/>
      <c r="H42" s="170"/>
      <c r="I42" s="170"/>
      <c r="J42" s="167" t="s">
        <v>711</v>
      </c>
      <c r="K42" s="174"/>
      <c r="L42" s="174"/>
      <c r="M42" s="174"/>
      <c r="N42" s="175"/>
      <c r="O42" s="175"/>
      <c r="P42" s="176"/>
      <c r="Q42" s="176"/>
      <c r="R42" s="176"/>
      <c r="S42" s="176"/>
      <c r="T42" s="176"/>
      <c r="U42" s="176"/>
      <c r="V42" s="176"/>
    </row>
    <row r="43" spans="1:22" s="178" customFormat="1" ht="24">
      <c r="A43" s="171" t="s">
        <v>914</v>
      </c>
      <c r="B43" s="172" t="s">
        <v>684</v>
      </c>
      <c r="C43" s="173" t="s">
        <v>685</v>
      </c>
      <c r="D43" s="174" t="s">
        <v>710</v>
      </c>
      <c r="E43" s="170"/>
      <c r="F43" s="170"/>
      <c r="G43" s="170"/>
      <c r="H43" s="170"/>
      <c r="I43" s="170"/>
      <c r="J43" s="167" t="s">
        <v>686</v>
      </c>
      <c r="K43" s="174"/>
      <c r="L43" s="174"/>
      <c r="M43" s="174"/>
      <c r="N43" s="175"/>
      <c r="O43" s="175"/>
      <c r="P43" s="176"/>
      <c r="Q43" s="176"/>
      <c r="R43" s="176"/>
      <c r="S43" s="176"/>
      <c r="T43" s="176"/>
      <c r="U43" s="176"/>
      <c r="V43" s="176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2.2812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471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s="131" customFormat="1" ht="24">
      <c r="A4" s="61">
        <v>1</v>
      </c>
      <c r="B4" s="80" t="s">
        <v>702</v>
      </c>
      <c r="C4" s="81" t="s">
        <v>703</v>
      </c>
      <c r="D4" s="4" t="s">
        <v>779</v>
      </c>
      <c r="E4" s="4" t="s">
        <v>780</v>
      </c>
      <c r="F4" s="6" t="s">
        <v>781</v>
      </c>
      <c r="G4" s="6" t="s">
        <v>782</v>
      </c>
      <c r="H4" s="6" t="s">
        <v>783</v>
      </c>
      <c r="I4" s="6">
        <v>67170</v>
      </c>
      <c r="J4" s="75" t="s">
        <v>704</v>
      </c>
      <c r="K4" s="83"/>
      <c r="L4" s="83"/>
      <c r="M4" s="83"/>
      <c r="N4" s="84"/>
      <c r="O4" s="84"/>
      <c r="P4" s="130"/>
      <c r="Q4" s="130"/>
      <c r="R4" s="130"/>
      <c r="S4" s="130"/>
      <c r="T4" s="130"/>
      <c r="U4" s="130"/>
      <c r="V4" s="130"/>
    </row>
    <row r="5" spans="1:22" s="131" customFormat="1" ht="24">
      <c r="A5" s="61">
        <v>2</v>
      </c>
      <c r="B5" s="80" t="s">
        <v>705</v>
      </c>
      <c r="C5" s="81" t="s">
        <v>706</v>
      </c>
      <c r="D5" s="4" t="s">
        <v>779</v>
      </c>
      <c r="E5" s="4" t="s">
        <v>780</v>
      </c>
      <c r="F5" s="6" t="s">
        <v>781</v>
      </c>
      <c r="G5" s="6" t="s">
        <v>782</v>
      </c>
      <c r="H5" s="6" t="s">
        <v>783</v>
      </c>
      <c r="I5" s="6">
        <v>67170</v>
      </c>
      <c r="J5" s="75" t="s">
        <v>707</v>
      </c>
      <c r="K5" s="83"/>
      <c r="L5" s="83"/>
      <c r="M5" s="83"/>
      <c r="N5" s="84"/>
      <c r="O5" s="84"/>
      <c r="P5" s="130"/>
      <c r="Q5" s="130"/>
      <c r="R5" s="130"/>
      <c r="S5" s="130"/>
      <c r="T5" s="130"/>
      <c r="U5" s="130"/>
      <c r="V5" s="130"/>
    </row>
    <row r="6" spans="1:22" s="89" customFormat="1" ht="24">
      <c r="A6" s="61"/>
      <c r="B6" s="80"/>
      <c r="C6" s="63"/>
      <c r="D6" s="4"/>
      <c r="E6" s="4"/>
      <c r="F6" s="6"/>
      <c r="G6" s="6"/>
      <c r="H6" s="6"/>
      <c r="I6" s="6"/>
      <c r="J6" s="65"/>
      <c r="K6" s="65"/>
      <c r="L6" s="75"/>
      <c r="M6" s="75"/>
      <c r="N6" s="98"/>
      <c r="O6" s="98"/>
      <c r="P6" s="69"/>
      <c r="Q6" s="88"/>
      <c r="R6" s="88"/>
      <c r="S6" s="88"/>
      <c r="T6" s="88"/>
      <c r="U6" s="88"/>
      <c r="V6" s="88"/>
    </row>
    <row r="7" spans="1:22" s="89" customFormat="1" ht="24">
      <c r="A7" s="61"/>
      <c r="B7" s="80"/>
      <c r="C7" s="63"/>
      <c r="D7" s="4"/>
      <c r="E7" s="4"/>
      <c r="F7" s="6"/>
      <c r="G7" s="6"/>
      <c r="H7" s="6"/>
      <c r="I7" s="6"/>
      <c r="J7" s="65"/>
      <c r="K7" s="65"/>
      <c r="L7" s="75"/>
      <c r="M7" s="75"/>
      <c r="N7" s="98"/>
      <c r="O7" s="98"/>
      <c r="P7" s="69"/>
      <c r="Q7" s="88"/>
      <c r="R7" s="88"/>
      <c r="S7" s="88"/>
      <c r="T7" s="88"/>
      <c r="U7" s="88"/>
      <c r="V7" s="88"/>
    </row>
    <row r="8" spans="1:22" s="89" customFormat="1" ht="24">
      <c r="A8" s="61"/>
      <c r="B8" s="62"/>
      <c r="C8" s="63"/>
      <c r="D8" s="4"/>
      <c r="E8" s="4"/>
      <c r="F8" s="6"/>
      <c r="G8" s="6"/>
      <c r="H8" s="6"/>
      <c r="I8" s="6"/>
      <c r="J8" s="65"/>
      <c r="K8" s="65"/>
      <c r="L8" s="75"/>
      <c r="M8" s="75"/>
      <c r="N8" s="98"/>
      <c r="O8" s="98"/>
      <c r="P8" s="98"/>
      <c r="Q8" s="88"/>
      <c r="R8" s="88"/>
      <c r="S8" s="88"/>
      <c r="T8" s="88"/>
      <c r="U8" s="88"/>
      <c r="V8" s="88"/>
    </row>
    <row r="9" spans="1:22" s="89" customFormat="1" ht="24">
      <c r="A9" s="61"/>
      <c r="B9" s="62"/>
      <c r="C9" s="63"/>
      <c r="D9" s="4"/>
      <c r="E9" s="4"/>
      <c r="F9" s="6"/>
      <c r="G9" s="6"/>
      <c r="H9" s="6"/>
      <c r="I9" s="6"/>
      <c r="J9" s="65"/>
      <c r="K9" s="65"/>
      <c r="L9" s="66"/>
      <c r="M9" s="66"/>
      <c r="N9" s="69"/>
      <c r="O9" s="69"/>
      <c r="P9" s="88"/>
      <c r="Q9" s="88"/>
      <c r="R9" s="88"/>
      <c r="S9" s="88"/>
      <c r="T9" s="88"/>
      <c r="U9" s="88"/>
      <c r="V9" s="88"/>
    </row>
    <row r="10" spans="1:22" s="89" customFormat="1" ht="24">
      <c r="A10" s="61"/>
      <c r="B10" s="62"/>
      <c r="C10" s="63"/>
      <c r="D10" s="4"/>
      <c r="E10" s="4"/>
      <c r="F10" s="6"/>
      <c r="G10" s="6"/>
      <c r="H10" s="6"/>
      <c r="I10" s="6"/>
      <c r="J10" s="65"/>
      <c r="K10" s="66"/>
      <c r="L10" s="75"/>
      <c r="M10" s="75"/>
      <c r="N10" s="69"/>
      <c r="O10" s="69"/>
      <c r="P10" s="69"/>
      <c r="Q10" s="88"/>
      <c r="R10" s="88"/>
      <c r="S10" s="88"/>
      <c r="T10" s="88"/>
      <c r="U10" s="88"/>
      <c r="V10" s="88"/>
    </row>
    <row r="11" spans="1:22" s="89" customFormat="1" ht="24">
      <c r="A11" s="61"/>
      <c r="B11" s="62"/>
      <c r="C11" s="63"/>
      <c r="D11" s="4"/>
      <c r="E11" s="4"/>
      <c r="F11" s="6"/>
      <c r="G11" s="6"/>
      <c r="H11" s="6"/>
      <c r="I11" s="6"/>
      <c r="J11" s="65"/>
      <c r="K11" s="65"/>
      <c r="L11" s="75"/>
      <c r="M11" s="75"/>
      <c r="N11" s="98"/>
      <c r="O11" s="59"/>
      <c r="P11" s="88"/>
      <c r="Q11" s="88"/>
      <c r="R11" s="88"/>
      <c r="S11" s="88"/>
      <c r="T11" s="88"/>
      <c r="U11" s="88"/>
      <c r="V11" s="88"/>
    </row>
    <row r="12" spans="1:22" s="89" customFormat="1" ht="24">
      <c r="A12" s="61"/>
      <c r="B12" s="80"/>
      <c r="C12" s="63"/>
      <c r="D12" s="4"/>
      <c r="E12" s="4"/>
      <c r="F12" s="6"/>
      <c r="G12" s="6"/>
      <c r="H12" s="6"/>
      <c r="I12" s="6"/>
      <c r="J12" s="65"/>
      <c r="K12" s="75"/>
      <c r="L12" s="75"/>
      <c r="M12" s="75"/>
      <c r="N12" s="69"/>
      <c r="O12" s="69"/>
      <c r="P12" s="69"/>
      <c r="Q12" s="88"/>
      <c r="R12" s="88"/>
      <c r="S12" s="88"/>
      <c r="T12" s="88"/>
      <c r="U12" s="88"/>
      <c r="V12" s="88"/>
    </row>
    <row r="13" spans="1:22" s="89" customFormat="1" ht="24">
      <c r="A13" s="61"/>
      <c r="B13" s="80"/>
      <c r="C13" s="63"/>
      <c r="D13" s="4"/>
      <c r="E13" s="4"/>
      <c r="F13" s="6"/>
      <c r="G13" s="6"/>
      <c r="H13" s="6"/>
      <c r="I13" s="6"/>
      <c r="J13" s="65"/>
      <c r="K13" s="75"/>
      <c r="L13" s="75"/>
      <c r="M13" s="75"/>
      <c r="N13" s="69"/>
      <c r="O13" s="69"/>
      <c r="P13" s="69"/>
      <c r="Q13" s="88"/>
      <c r="R13" s="88"/>
      <c r="S13" s="88"/>
      <c r="T13" s="88"/>
      <c r="U13" s="88"/>
      <c r="V13" s="88"/>
    </row>
    <row r="14" spans="1:22" s="89" customFormat="1" ht="24">
      <c r="A14" s="61"/>
      <c r="B14" s="80"/>
      <c r="C14" s="63"/>
      <c r="D14" s="4"/>
      <c r="E14" s="4"/>
      <c r="F14" s="6"/>
      <c r="G14" s="6"/>
      <c r="H14" s="6"/>
      <c r="I14" s="6"/>
      <c r="J14" s="65"/>
      <c r="K14" s="75"/>
      <c r="L14" s="75"/>
      <c r="M14" s="75"/>
      <c r="N14" s="69"/>
      <c r="O14" s="59"/>
      <c r="P14" s="88"/>
      <c r="Q14" s="88"/>
      <c r="R14" s="88"/>
      <c r="S14" s="88"/>
      <c r="T14" s="88"/>
      <c r="U14" s="88"/>
      <c r="V14" s="88"/>
    </row>
    <row r="15" spans="1:22" s="89" customFormat="1" ht="24">
      <c r="A15" s="61"/>
      <c r="B15" s="80"/>
      <c r="C15" s="63"/>
      <c r="D15" s="4"/>
      <c r="E15" s="4"/>
      <c r="F15" s="6"/>
      <c r="G15" s="6"/>
      <c r="H15" s="6"/>
      <c r="I15" s="6"/>
      <c r="J15" s="65"/>
      <c r="K15" s="66"/>
      <c r="L15" s="75"/>
      <c r="M15" s="75"/>
      <c r="N15" s="69"/>
      <c r="O15" s="59"/>
      <c r="P15" s="88"/>
      <c r="Q15" s="88"/>
      <c r="R15" s="88"/>
      <c r="S15" s="88"/>
      <c r="T15" s="88"/>
      <c r="U15" s="88"/>
      <c r="V15" s="88"/>
    </row>
    <row r="16" spans="1:22" s="132" customFormat="1" ht="24">
      <c r="A16" s="61"/>
      <c r="B16" s="62"/>
      <c r="C16" s="63"/>
      <c r="D16" s="4"/>
      <c r="E16" s="4"/>
      <c r="F16" s="6"/>
      <c r="G16" s="6"/>
      <c r="H16" s="6"/>
      <c r="I16" s="6"/>
      <c r="J16" s="65"/>
      <c r="K16" s="75"/>
      <c r="L16" s="83"/>
      <c r="M16" s="83"/>
      <c r="N16" s="69"/>
      <c r="O16" s="69"/>
      <c r="P16" s="69"/>
      <c r="Q16" s="88"/>
      <c r="R16" s="88"/>
      <c r="S16" s="88"/>
      <c r="T16" s="88"/>
      <c r="U16" s="88"/>
      <c r="V16" s="88"/>
    </row>
    <row r="17" spans="1:22" s="89" customFormat="1" ht="24">
      <c r="A17" s="61"/>
      <c r="B17" s="80"/>
      <c r="C17" s="63"/>
      <c r="D17" s="4"/>
      <c r="E17" s="4"/>
      <c r="F17" s="6"/>
      <c r="G17" s="6"/>
      <c r="H17" s="6"/>
      <c r="I17" s="6"/>
      <c r="J17" s="65"/>
      <c r="K17" s="65"/>
      <c r="L17" s="4"/>
      <c r="M17" s="4"/>
      <c r="N17" s="4"/>
      <c r="O17" s="6"/>
      <c r="P17" s="6"/>
      <c r="Q17" s="6"/>
      <c r="R17" s="6"/>
      <c r="S17" s="88"/>
      <c r="T17" s="88"/>
      <c r="U17" s="88"/>
      <c r="V17" s="88"/>
    </row>
    <row r="18" spans="1:22" s="89" customFormat="1" ht="24">
      <c r="A18" s="61"/>
      <c r="B18" s="80"/>
      <c r="C18" s="63"/>
      <c r="D18" s="4"/>
      <c r="E18" s="4"/>
      <c r="F18" s="6"/>
      <c r="G18" s="6"/>
      <c r="H18" s="6"/>
      <c r="I18" s="6"/>
      <c r="J18" s="65"/>
      <c r="K18" s="65"/>
      <c r="L18" s="4"/>
      <c r="M18" s="11"/>
      <c r="N18" s="4"/>
      <c r="O18" s="6"/>
      <c r="P18" s="6"/>
      <c r="Q18" s="6"/>
      <c r="R18" s="6"/>
      <c r="S18" s="88"/>
      <c r="T18" s="88"/>
      <c r="U18" s="88"/>
      <c r="V18" s="88"/>
    </row>
    <row r="19" spans="1:22" s="89" customFormat="1" ht="24">
      <c r="A19" s="61"/>
      <c r="B19" s="62"/>
      <c r="C19" s="63"/>
      <c r="D19" s="4"/>
      <c r="E19" s="4"/>
      <c r="F19" s="6"/>
      <c r="G19" s="6"/>
      <c r="H19" s="6"/>
      <c r="I19" s="6"/>
      <c r="J19" s="65"/>
      <c r="K19" s="65"/>
      <c r="L19" s="4"/>
      <c r="M19" s="4"/>
      <c r="N19" s="4"/>
      <c r="O19" s="6"/>
      <c r="P19" s="6"/>
      <c r="Q19" s="6"/>
      <c r="R19" s="6"/>
      <c r="S19" s="88"/>
      <c r="T19" s="88"/>
      <c r="U19" s="88"/>
      <c r="V19" s="88"/>
    </row>
    <row r="20" spans="1:22" s="89" customFormat="1" ht="24">
      <c r="A20" s="61"/>
      <c r="B20" s="62"/>
      <c r="C20" s="63"/>
      <c r="D20" s="4"/>
      <c r="E20" s="4"/>
      <c r="F20" s="6"/>
      <c r="G20" s="6"/>
      <c r="H20" s="6"/>
      <c r="I20" s="6"/>
      <c r="J20" s="65"/>
      <c r="K20" s="65"/>
      <c r="L20" s="4"/>
      <c r="M20" s="4"/>
      <c r="N20" s="4"/>
      <c r="O20" s="6"/>
      <c r="P20" s="6"/>
      <c r="Q20" s="6"/>
      <c r="R20" s="6"/>
      <c r="S20" s="88"/>
      <c r="T20" s="88"/>
      <c r="U20" s="88"/>
      <c r="V20" s="88"/>
    </row>
    <row r="21" spans="1:22" s="89" customFormat="1" ht="24">
      <c r="A21" s="61"/>
      <c r="B21" s="62"/>
      <c r="C21" s="63"/>
      <c r="D21" s="4"/>
      <c r="E21" s="4"/>
      <c r="F21" s="6"/>
      <c r="G21" s="6"/>
      <c r="H21" s="6"/>
      <c r="I21" s="6"/>
      <c r="J21" s="65"/>
      <c r="K21" s="65"/>
      <c r="L21" s="66"/>
      <c r="M21" s="66"/>
      <c r="N21" s="69"/>
      <c r="O21" s="69"/>
      <c r="P21" s="88"/>
      <c r="Q21" s="88"/>
      <c r="R21" s="88"/>
      <c r="S21" s="88"/>
      <c r="T21" s="88"/>
      <c r="U21" s="88"/>
      <c r="V21" s="88"/>
    </row>
    <row r="22" spans="1:22" s="89" customFormat="1" ht="24">
      <c r="A22" s="61"/>
      <c r="B22" s="62"/>
      <c r="C22" s="63"/>
      <c r="D22" s="4"/>
      <c r="E22" s="4"/>
      <c r="F22" s="6"/>
      <c r="G22" s="6"/>
      <c r="H22" s="6"/>
      <c r="I22" s="6"/>
      <c r="J22" s="65"/>
      <c r="K22" s="65"/>
      <c r="L22" s="66"/>
      <c r="M22" s="66"/>
      <c r="N22" s="98"/>
      <c r="O22" s="59"/>
      <c r="P22" s="88"/>
      <c r="Q22" s="88"/>
      <c r="R22" s="88"/>
      <c r="S22" s="88"/>
      <c r="T22" s="88"/>
      <c r="U22" s="88"/>
      <c r="V22" s="88"/>
    </row>
    <row r="23" spans="1:22" s="89" customFormat="1" ht="24">
      <c r="A23" s="61"/>
      <c r="B23" s="80"/>
      <c r="C23" s="63"/>
      <c r="D23" s="4"/>
      <c r="E23" s="4"/>
      <c r="F23" s="6"/>
      <c r="G23" s="6"/>
      <c r="H23" s="6"/>
      <c r="I23" s="6"/>
      <c r="J23" s="65"/>
      <c r="K23" s="65"/>
      <c r="L23" s="66"/>
      <c r="M23" s="66"/>
      <c r="N23" s="98"/>
      <c r="O23" s="69"/>
      <c r="P23" s="69"/>
      <c r="Q23" s="88"/>
      <c r="R23" s="88"/>
      <c r="S23" s="88"/>
      <c r="T23" s="88"/>
      <c r="U23" s="88"/>
      <c r="V23" s="88"/>
    </row>
    <row r="24" spans="1:22" s="89" customFormat="1" ht="24">
      <c r="A24" s="61"/>
      <c r="B24" s="80"/>
      <c r="C24" s="63"/>
      <c r="D24" s="4"/>
      <c r="E24" s="4"/>
      <c r="F24" s="6"/>
      <c r="G24" s="6"/>
      <c r="H24" s="6"/>
      <c r="I24" s="6"/>
      <c r="J24" s="65"/>
      <c r="K24" s="65"/>
      <c r="L24" s="75"/>
      <c r="M24" s="75"/>
      <c r="N24" s="69"/>
      <c r="O24" s="69"/>
      <c r="P24" s="69"/>
      <c r="Q24" s="88"/>
      <c r="R24" s="88"/>
      <c r="S24" s="88"/>
      <c r="T24" s="88"/>
      <c r="U24" s="88"/>
      <c r="V24" s="88"/>
    </row>
    <row r="25" spans="1:22" s="89" customFormat="1" ht="24">
      <c r="A25" s="61"/>
      <c r="B25" s="62"/>
      <c r="C25" s="63"/>
      <c r="D25" s="4"/>
      <c r="E25" s="4"/>
      <c r="F25" s="6"/>
      <c r="G25" s="6"/>
      <c r="H25" s="6"/>
      <c r="I25" s="6"/>
      <c r="J25" s="65"/>
      <c r="K25" s="65"/>
      <c r="L25" s="83"/>
      <c r="M25" s="83"/>
      <c r="N25" s="69"/>
      <c r="O25" s="69"/>
      <c r="P25" s="69"/>
      <c r="Q25" s="88"/>
      <c r="R25" s="88"/>
      <c r="S25" s="88"/>
      <c r="T25" s="88"/>
      <c r="U25" s="88"/>
      <c r="V25" s="88"/>
    </row>
    <row r="26" spans="1:22" s="89" customFormat="1" ht="24">
      <c r="A26" s="61"/>
      <c r="B26" s="80"/>
      <c r="C26" s="81"/>
      <c r="D26" s="1"/>
      <c r="E26" s="4"/>
      <c r="F26" s="6"/>
      <c r="G26" s="6"/>
      <c r="H26" s="6"/>
      <c r="I26" s="6"/>
      <c r="J26" s="75"/>
      <c r="K26" s="83"/>
      <c r="L26" s="83"/>
      <c r="M26" s="83"/>
      <c r="N26" s="84"/>
      <c r="O26" s="84"/>
      <c r="P26" s="130"/>
      <c r="Q26" s="130"/>
      <c r="R26" s="130"/>
      <c r="S26" s="130"/>
      <c r="T26" s="130"/>
      <c r="U26" s="130"/>
      <c r="V26" s="130"/>
    </row>
    <row r="27" spans="1:22" s="89" customFormat="1" ht="24">
      <c r="A27" s="61"/>
      <c r="B27" s="80"/>
      <c r="C27" s="81"/>
      <c r="D27" s="4"/>
      <c r="E27" s="4"/>
      <c r="F27" s="6"/>
      <c r="G27" s="6"/>
      <c r="H27" s="6"/>
      <c r="I27" s="6"/>
      <c r="J27" s="75"/>
      <c r="K27" s="83"/>
      <c r="L27" s="83"/>
      <c r="M27" s="83"/>
      <c r="N27" s="84"/>
      <c r="O27" s="84"/>
      <c r="P27" s="130"/>
      <c r="Q27" s="130"/>
      <c r="R27" s="130"/>
      <c r="S27" s="130"/>
      <c r="T27" s="130"/>
      <c r="U27" s="130"/>
      <c r="V27" s="130"/>
    </row>
    <row r="28" spans="1:22" s="89" customFormat="1" ht="24">
      <c r="A28" s="61"/>
      <c r="B28" s="80"/>
      <c r="C28" s="81"/>
      <c r="D28" s="4"/>
      <c r="E28" s="4"/>
      <c r="F28" s="6"/>
      <c r="G28" s="6"/>
      <c r="H28" s="6"/>
      <c r="I28" s="25"/>
      <c r="J28" s="75"/>
      <c r="K28" s="83"/>
      <c r="L28" s="83"/>
      <c r="M28" s="83"/>
      <c r="N28" s="84"/>
      <c r="O28" s="84"/>
      <c r="P28" s="130"/>
      <c r="Q28" s="130"/>
      <c r="R28" s="130"/>
      <c r="S28" s="130"/>
      <c r="T28" s="130"/>
      <c r="U28" s="130"/>
      <c r="V28" s="130"/>
    </row>
    <row r="29" spans="1:22" s="89" customFormat="1" ht="24">
      <c r="A29" s="61"/>
      <c r="B29" s="80"/>
      <c r="C29" s="81"/>
      <c r="D29" s="16"/>
      <c r="E29" s="25"/>
      <c r="F29" s="25"/>
      <c r="G29" s="25"/>
      <c r="H29" s="25"/>
      <c r="I29" s="25"/>
      <c r="J29" s="75"/>
      <c r="K29" s="83"/>
      <c r="L29" s="83"/>
      <c r="M29" s="83"/>
      <c r="N29" s="84"/>
      <c r="O29" s="84"/>
      <c r="P29" s="130"/>
      <c r="Q29" s="130"/>
      <c r="R29" s="130"/>
      <c r="S29" s="130"/>
      <c r="T29" s="130"/>
      <c r="U29" s="130"/>
      <c r="V29" s="130"/>
    </row>
    <row r="30" spans="1:22" s="89" customFormat="1" ht="24">
      <c r="A30" s="61"/>
      <c r="B30" s="80"/>
      <c r="C30" s="81"/>
      <c r="D30" s="16"/>
      <c r="E30" s="25"/>
      <c r="F30" s="25"/>
      <c r="G30" s="25"/>
      <c r="H30" s="25"/>
      <c r="I30" s="25"/>
      <c r="J30" s="75"/>
      <c r="K30" s="83"/>
      <c r="L30" s="83"/>
      <c r="M30" s="83"/>
      <c r="N30" s="84"/>
      <c r="O30" s="84"/>
      <c r="P30" s="130"/>
      <c r="Q30" s="130"/>
      <c r="R30" s="130"/>
      <c r="S30" s="130"/>
      <c r="T30" s="130"/>
      <c r="U30" s="130"/>
      <c r="V30" s="130"/>
    </row>
    <row r="31" spans="1:22" s="131" customFormat="1" ht="24">
      <c r="A31" s="121"/>
      <c r="B31" s="122"/>
      <c r="C31" s="116"/>
      <c r="D31" s="48"/>
      <c r="E31" s="137"/>
      <c r="F31" s="137"/>
      <c r="G31" s="137"/>
      <c r="H31" s="137"/>
      <c r="I31" s="137"/>
      <c r="J31" s="125"/>
      <c r="K31" s="126"/>
      <c r="L31" s="126"/>
      <c r="M31" s="126"/>
      <c r="N31" s="138"/>
      <c r="O31" s="138"/>
      <c r="P31" s="139"/>
      <c r="Q31" s="139"/>
      <c r="R31" s="139"/>
      <c r="S31" s="139"/>
      <c r="T31" s="139"/>
      <c r="U31" s="139"/>
      <c r="V31" s="139"/>
    </row>
    <row r="32" spans="1:22" s="131" customFormat="1" ht="24">
      <c r="A32" s="121"/>
      <c r="B32" s="122"/>
      <c r="C32" s="116"/>
      <c r="D32" s="48"/>
      <c r="E32" s="137"/>
      <c r="F32" s="137"/>
      <c r="G32" s="137"/>
      <c r="H32" s="137"/>
      <c r="I32" s="137"/>
      <c r="J32" s="125"/>
      <c r="K32" s="126"/>
      <c r="L32" s="126"/>
      <c r="M32" s="126"/>
      <c r="N32" s="138"/>
      <c r="O32" s="138"/>
      <c r="P32" s="139"/>
      <c r="Q32" s="139"/>
      <c r="R32" s="139"/>
      <c r="S32" s="139"/>
      <c r="T32" s="139"/>
      <c r="U32" s="139"/>
      <c r="V32" s="139"/>
    </row>
    <row r="33" spans="1:22" s="131" customFormat="1" ht="24">
      <c r="A33" s="121"/>
      <c r="B33" s="122"/>
      <c r="C33" s="116"/>
      <c r="D33" s="48"/>
      <c r="E33" s="137"/>
      <c r="F33" s="137"/>
      <c r="G33" s="137"/>
      <c r="H33" s="137"/>
      <c r="I33" s="137"/>
      <c r="J33" s="125"/>
      <c r="K33" s="126"/>
      <c r="L33" s="126"/>
      <c r="M33" s="126"/>
      <c r="N33" s="138"/>
      <c r="O33" s="138"/>
      <c r="P33" s="139"/>
      <c r="Q33" s="139"/>
      <c r="R33" s="139"/>
      <c r="S33" s="139"/>
      <c r="T33" s="139"/>
      <c r="U33" s="139"/>
      <c r="V33" s="139"/>
    </row>
    <row r="34" spans="1:22" s="131" customFormat="1" ht="24">
      <c r="A34" s="121"/>
      <c r="B34" s="122"/>
      <c r="C34" s="116"/>
      <c r="D34" s="48"/>
      <c r="E34" s="137"/>
      <c r="F34" s="137"/>
      <c r="G34" s="137"/>
      <c r="H34" s="137"/>
      <c r="I34" s="137"/>
      <c r="J34" s="125"/>
      <c r="K34" s="126"/>
      <c r="L34" s="126"/>
      <c r="M34" s="126"/>
      <c r="N34" s="138"/>
      <c r="O34" s="138"/>
      <c r="P34" s="139"/>
      <c r="Q34" s="139"/>
      <c r="R34" s="139"/>
      <c r="S34" s="139"/>
      <c r="T34" s="139"/>
      <c r="U34" s="139"/>
      <c r="V34" s="139"/>
    </row>
    <row r="35" spans="1:22" s="131" customFormat="1" ht="24">
      <c r="A35" s="121"/>
      <c r="B35" s="122"/>
      <c r="C35" s="116"/>
      <c r="D35" s="48"/>
      <c r="E35" s="137"/>
      <c r="F35" s="137"/>
      <c r="G35" s="137"/>
      <c r="H35" s="137"/>
      <c r="I35" s="137"/>
      <c r="J35" s="125"/>
      <c r="K35" s="126"/>
      <c r="L35" s="126"/>
      <c r="M35" s="126"/>
      <c r="N35" s="138"/>
      <c r="O35" s="138"/>
      <c r="P35" s="139"/>
      <c r="Q35" s="139"/>
      <c r="R35" s="139"/>
      <c r="S35" s="139"/>
      <c r="T35" s="139"/>
      <c r="U35" s="139"/>
      <c r="V35" s="139"/>
    </row>
    <row r="36" spans="1:22" s="131" customFormat="1" ht="24">
      <c r="A36" s="121"/>
      <c r="B36" s="122"/>
      <c r="C36" s="116"/>
      <c r="D36" s="48"/>
      <c r="E36" s="137"/>
      <c r="F36" s="137"/>
      <c r="G36" s="137"/>
      <c r="H36" s="137"/>
      <c r="I36" s="137"/>
      <c r="J36" s="125"/>
      <c r="K36" s="126"/>
      <c r="L36" s="126"/>
      <c r="M36" s="126"/>
      <c r="N36" s="138"/>
      <c r="O36" s="138"/>
      <c r="P36" s="139"/>
      <c r="Q36" s="139"/>
      <c r="R36" s="139"/>
      <c r="S36" s="139"/>
      <c r="T36" s="139"/>
      <c r="U36" s="139"/>
      <c r="V36" s="139"/>
    </row>
    <row r="37" spans="1:22" s="131" customFormat="1" ht="24">
      <c r="A37" s="121"/>
      <c r="B37" s="122"/>
      <c r="C37" s="116"/>
      <c r="D37" s="48"/>
      <c r="E37" s="137"/>
      <c r="F37" s="137"/>
      <c r="G37" s="137"/>
      <c r="H37" s="137"/>
      <c r="I37" s="137"/>
      <c r="J37" s="125"/>
      <c r="K37" s="126"/>
      <c r="L37" s="126"/>
      <c r="M37" s="126"/>
      <c r="N37" s="138"/>
      <c r="O37" s="138"/>
      <c r="P37" s="139"/>
      <c r="Q37" s="139"/>
      <c r="R37" s="139"/>
      <c r="S37" s="139"/>
      <c r="T37" s="139"/>
      <c r="U37" s="139"/>
      <c r="V37" s="139"/>
    </row>
    <row r="38" spans="1:22" s="131" customFormat="1" ht="24">
      <c r="A38" s="121"/>
      <c r="B38" s="122"/>
      <c r="C38" s="116"/>
      <c r="D38" s="48"/>
      <c r="E38" s="137"/>
      <c r="F38" s="137"/>
      <c r="G38" s="137"/>
      <c r="H38" s="137"/>
      <c r="I38" s="137"/>
      <c r="J38" s="125"/>
      <c r="K38" s="126"/>
      <c r="L38" s="126"/>
      <c r="M38" s="126"/>
      <c r="N38" s="138"/>
      <c r="O38" s="138"/>
      <c r="P38" s="139"/>
      <c r="Q38" s="139"/>
      <c r="R38" s="139"/>
      <c r="S38" s="139"/>
      <c r="T38" s="139"/>
      <c r="U38" s="139"/>
      <c r="V38" s="139"/>
    </row>
    <row r="39" spans="1:22" s="131" customFormat="1" ht="24">
      <c r="A39" s="121"/>
      <c r="B39" s="122"/>
      <c r="C39" s="116"/>
      <c r="D39" s="48"/>
      <c r="E39" s="137"/>
      <c r="F39" s="137"/>
      <c r="G39" s="137"/>
      <c r="H39" s="137"/>
      <c r="I39" s="137"/>
      <c r="J39" s="125"/>
      <c r="K39" s="126"/>
      <c r="L39" s="126"/>
      <c r="M39" s="126"/>
      <c r="N39" s="138"/>
      <c r="O39" s="138"/>
      <c r="P39" s="139"/>
      <c r="Q39" s="139"/>
      <c r="R39" s="139"/>
      <c r="S39" s="139"/>
      <c r="T39" s="139"/>
      <c r="U39" s="139"/>
      <c r="V39" s="139"/>
    </row>
    <row r="40" spans="1:22" s="131" customFormat="1" ht="24">
      <c r="A40" s="121"/>
      <c r="B40" s="122"/>
      <c r="C40" s="116"/>
      <c r="D40" s="48"/>
      <c r="E40" s="137"/>
      <c r="F40" s="137"/>
      <c r="G40" s="137"/>
      <c r="H40" s="137"/>
      <c r="I40" s="137"/>
      <c r="J40" s="125"/>
      <c r="K40" s="126"/>
      <c r="L40" s="126"/>
      <c r="M40" s="126"/>
      <c r="N40" s="138"/>
      <c r="O40" s="138"/>
      <c r="P40" s="139"/>
      <c r="Q40" s="139"/>
      <c r="R40" s="139"/>
      <c r="S40" s="139"/>
      <c r="T40" s="139"/>
      <c r="U40" s="139"/>
      <c r="V40" s="139"/>
    </row>
    <row r="41" spans="1:22" s="136" customFormat="1" ht="24">
      <c r="A41" s="140"/>
      <c r="B41" s="141"/>
      <c r="C41" s="142"/>
      <c r="D41" s="143"/>
      <c r="E41" s="144"/>
      <c r="F41" s="144"/>
      <c r="G41" s="144"/>
      <c r="H41" s="144"/>
      <c r="I41" s="144"/>
      <c r="J41" s="145"/>
      <c r="K41" s="146"/>
      <c r="L41" s="146"/>
      <c r="M41" s="146"/>
      <c r="N41" s="147"/>
      <c r="O41" s="147"/>
      <c r="P41" s="148"/>
      <c r="Q41" s="148"/>
      <c r="R41" s="148"/>
      <c r="S41" s="148"/>
      <c r="T41" s="148"/>
      <c r="U41" s="148"/>
      <c r="V41" s="148"/>
    </row>
    <row r="42" spans="1:22" s="136" customFormat="1" ht="24">
      <c r="A42" s="140"/>
      <c r="B42" s="141"/>
      <c r="C42" s="142"/>
      <c r="D42" s="143"/>
      <c r="E42" s="144"/>
      <c r="F42" s="144"/>
      <c r="G42" s="144"/>
      <c r="H42" s="144"/>
      <c r="I42" s="144"/>
      <c r="J42" s="145"/>
      <c r="K42" s="146"/>
      <c r="L42" s="146"/>
      <c r="M42" s="146"/>
      <c r="N42" s="147"/>
      <c r="O42" s="147"/>
      <c r="P42" s="148"/>
      <c r="Q42" s="148"/>
      <c r="R42" s="148"/>
      <c r="S42" s="148"/>
      <c r="T42" s="148"/>
      <c r="U42" s="148"/>
      <c r="V42" s="148"/>
    </row>
    <row r="43" spans="1:22" s="129" customFormat="1" ht="24">
      <c r="A43" s="149"/>
      <c r="B43" s="150"/>
      <c r="C43" s="151"/>
      <c r="D43" s="123"/>
      <c r="E43" s="124"/>
      <c r="F43" s="124"/>
      <c r="G43" s="124"/>
      <c r="H43" s="124"/>
      <c r="I43" s="124"/>
      <c r="J43" s="152"/>
      <c r="K43" s="153"/>
      <c r="L43" s="153"/>
      <c r="M43" s="153"/>
      <c r="N43" s="154"/>
      <c r="O43" s="154"/>
      <c r="P43" s="155"/>
      <c r="Q43" s="155"/>
      <c r="R43" s="155"/>
      <c r="S43" s="155"/>
      <c r="T43" s="155"/>
      <c r="U43" s="155"/>
      <c r="V43" s="155"/>
    </row>
    <row r="44" spans="1:22" s="129" customFormat="1" ht="24">
      <c r="A44" s="149"/>
      <c r="B44" s="150"/>
      <c r="C44" s="151"/>
      <c r="D44" s="123"/>
      <c r="E44" s="124"/>
      <c r="F44" s="124"/>
      <c r="G44" s="124"/>
      <c r="H44" s="124"/>
      <c r="I44" s="124"/>
      <c r="J44" s="152"/>
      <c r="K44" s="153"/>
      <c r="L44" s="153"/>
      <c r="M44" s="153"/>
      <c r="N44" s="154"/>
      <c r="O44" s="154"/>
      <c r="P44" s="155"/>
      <c r="Q44" s="155"/>
      <c r="R44" s="155"/>
      <c r="S44" s="155"/>
      <c r="T44" s="155"/>
      <c r="U44" s="155"/>
      <c r="V44" s="155"/>
    </row>
    <row r="45" spans="1:22" s="129" customFormat="1" ht="24">
      <c r="A45" s="149"/>
      <c r="B45" s="150"/>
      <c r="C45" s="151"/>
      <c r="D45" s="123"/>
      <c r="E45" s="124"/>
      <c r="F45" s="124"/>
      <c r="G45" s="124"/>
      <c r="H45" s="124"/>
      <c r="I45" s="124"/>
      <c r="J45" s="152"/>
      <c r="K45" s="153"/>
      <c r="L45" s="153"/>
      <c r="M45" s="153"/>
      <c r="N45" s="154"/>
      <c r="O45" s="154"/>
      <c r="P45" s="155"/>
      <c r="Q45" s="155"/>
      <c r="R45" s="155"/>
      <c r="S45" s="155"/>
      <c r="T45" s="155"/>
      <c r="U45" s="155"/>
      <c r="V45" s="155"/>
    </row>
    <row r="46" spans="1:22" s="129" customFormat="1" ht="24">
      <c r="A46" s="149"/>
      <c r="B46" s="150"/>
      <c r="C46" s="151"/>
      <c r="D46" s="123"/>
      <c r="E46" s="124"/>
      <c r="F46" s="124"/>
      <c r="G46" s="124"/>
      <c r="H46" s="124"/>
      <c r="I46" s="124"/>
      <c r="J46" s="152"/>
      <c r="K46" s="153"/>
      <c r="L46" s="153"/>
      <c r="M46" s="153"/>
      <c r="N46" s="154"/>
      <c r="O46" s="154"/>
      <c r="P46" s="155"/>
      <c r="Q46" s="155"/>
      <c r="R46" s="155"/>
      <c r="S46" s="155"/>
      <c r="T46" s="155"/>
      <c r="U46" s="155"/>
      <c r="V46" s="155"/>
    </row>
    <row r="47" spans="1:22" s="129" customFormat="1" ht="24">
      <c r="A47" s="149"/>
      <c r="B47" s="150"/>
      <c r="C47" s="151"/>
      <c r="D47" s="123"/>
      <c r="E47" s="124"/>
      <c r="F47" s="124"/>
      <c r="G47" s="124"/>
      <c r="H47" s="124"/>
      <c r="I47" s="124"/>
      <c r="J47" s="152"/>
      <c r="K47" s="153"/>
      <c r="L47" s="153"/>
      <c r="M47" s="153"/>
      <c r="N47" s="154"/>
      <c r="O47" s="154"/>
      <c r="P47" s="155"/>
      <c r="Q47" s="155"/>
      <c r="R47" s="155"/>
      <c r="S47" s="155"/>
      <c r="T47" s="155"/>
      <c r="U47" s="155"/>
      <c r="V47" s="155"/>
    </row>
    <row r="48" spans="1:22" s="129" customFormat="1" ht="24">
      <c r="A48" s="149"/>
      <c r="B48" s="150"/>
      <c r="C48" s="151"/>
      <c r="D48" s="123"/>
      <c r="E48" s="124"/>
      <c r="F48" s="124"/>
      <c r="G48" s="124"/>
      <c r="H48" s="124"/>
      <c r="I48" s="124"/>
      <c r="J48" s="152"/>
      <c r="K48" s="153"/>
      <c r="L48" s="153"/>
      <c r="M48" s="153"/>
      <c r="N48" s="154"/>
      <c r="O48" s="154"/>
      <c r="P48" s="155"/>
      <c r="Q48" s="155"/>
      <c r="R48" s="155"/>
      <c r="S48" s="155"/>
      <c r="T48" s="155"/>
      <c r="U48" s="155"/>
      <c r="V48" s="155"/>
    </row>
    <row r="49" spans="1:22" s="129" customFormat="1" ht="24">
      <c r="A49" s="149"/>
      <c r="B49" s="150"/>
      <c r="C49" s="151"/>
      <c r="D49" s="123"/>
      <c r="E49" s="124"/>
      <c r="F49" s="124"/>
      <c r="G49" s="124"/>
      <c r="H49" s="124"/>
      <c r="I49" s="124"/>
      <c r="J49" s="152"/>
      <c r="K49" s="153"/>
      <c r="L49" s="153"/>
      <c r="M49" s="153"/>
      <c r="N49" s="154"/>
      <c r="O49" s="154"/>
      <c r="P49" s="155"/>
      <c r="Q49" s="155"/>
      <c r="R49" s="155"/>
      <c r="S49" s="155"/>
      <c r="T49" s="155"/>
      <c r="U49" s="155"/>
      <c r="V49" s="155"/>
    </row>
    <row r="50" spans="1:11" s="56" customFormat="1" ht="24">
      <c r="A50" s="121"/>
      <c r="B50" s="122"/>
      <c r="C50" s="116"/>
      <c r="D50" s="123"/>
      <c r="E50" s="124"/>
      <c r="F50" s="124"/>
      <c r="G50" s="124"/>
      <c r="H50" s="124"/>
      <c r="I50" s="124"/>
      <c r="J50" s="125"/>
      <c r="K50" s="126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3"/>
  <sheetViews>
    <sheetView zoomScale="90" zoomScaleNormal="90" zoomScalePageLayoutView="0" workbookViewId="0" topLeftCell="A4">
      <selection activeCell="J17" sqref="J17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2.2812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105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s="89" customFormat="1" ht="24">
      <c r="A4" s="61">
        <v>1</v>
      </c>
      <c r="B4" s="58" t="s">
        <v>234</v>
      </c>
      <c r="C4" s="63" t="s">
        <v>235</v>
      </c>
      <c r="D4" s="4" t="s">
        <v>504</v>
      </c>
      <c r="E4" s="4" t="s">
        <v>505</v>
      </c>
      <c r="F4" s="6" t="s">
        <v>457</v>
      </c>
      <c r="G4" s="6" t="s">
        <v>458</v>
      </c>
      <c r="H4" s="6" t="s">
        <v>478</v>
      </c>
      <c r="I4" s="6">
        <v>21140</v>
      </c>
      <c r="J4" s="65" t="s">
        <v>236</v>
      </c>
      <c r="K4" s="65"/>
      <c r="L4" s="66" t="s">
        <v>553</v>
      </c>
      <c r="M4" s="66" t="s">
        <v>554</v>
      </c>
      <c r="N4" s="98"/>
      <c r="O4" s="98"/>
      <c r="P4" s="98"/>
      <c r="Q4" s="88"/>
      <c r="R4" s="88"/>
      <c r="S4" s="88"/>
      <c r="T4" s="88"/>
      <c r="U4" s="88"/>
      <c r="V4" s="88"/>
    </row>
    <row r="5" spans="1:22" s="89" customFormat="1" ht="24">
      <c r="A5" s="61">
        <v>2</v>
      </c>
      <c r="B5" s="58" t="s">
        <v>243</v>
      </c>
      <c r="C5" s="63" t="s">
        <v>244</v>
      </c>
      <c r="D5" s="4" t="s">
        <v>504</v>
      </c>
      <c r="E5" s="4" t="s">
        <v>505</v>
      </c>
      <c r="F5" s="6" t="s">
        <v>457</v>
      </c>
      <c r="G5" s="6" t="s">
        <v>458</v>
      </c>
      <c r="H5" s="6" t="s">
        <v>478</v>
      </c>
      <c r="I5" s="6">
        <v>21140</v>
      </c>
      <c r="J5" s="65" t="s">
        <v>245</v>
      </c>
      <c r="K5" s="65"/>
      <c r="L5" s="66"/>
      <c r="M5" s="66"/>
      <c r="N5" s="98"/>
      <c r="O5" s="98"/>
      <c r="P5" s="98"/>
      <c r="Q5" s="88"/>
      <c r="R5" s="88"/>
      <c r="S5" s="88"/>
      <c r="T5" s="88"/>
      <c r="U5" s="88"/>
      <c r="V5" s="88"/>
    </row>
    <row r="6" spans="1:22" ht="24">
      <c r="A6" s="61">
        <v>3</v>
      </c>
      <c r="B6" s="63" t="s">
        <v>220</v>
      </c>
      <c r="C6" s="63" t="s">
        <v>528</v>
      </c>
      <c r="D6" s="4" t="s">
        <v>526</v>
      </c>
      <c r="E6" s="4" t="s">
        <v>527</v>
      </c>
      <c r="F6" s="6" t="s">
        <v>458</v>
      </c>
      <c r="G6" s="6" t="s">
        <v>458</v>
      </c>
      <c r="H6" s="6" t="s">
        <v>478</v>
      </c>
      <c r="I6" s="6">
        <v>21140</v>
      </c>
      <c r="J6" s="65" t="s">
        <v>219</v>
      </c>
      <c r="K6" s="68"/>
      <c r="L6" s="11" t="s">
        <v>543</v>
      </c>
      <c r="M6" s="11" t="s">
        <v>544</v>
      </c>
      <c r="N6" s="98"/>
      <c r="O6" s="6"/>
      <c r="P6" s="6"/>
      <c r="Q6" s="6"/>
      <c r="R6" s="6"/>
      <c r="S6" s="67"/>
      <c r="T6" s="67"/>
      <c r="U6" s="67"/>
      <c r="V6" s="67"/>
    </row>
    <row r="7" spans="1:22" ht="24">
      <c r="A7" s="61">
        <v>4</v>
      </c>
      <c r="B7" s="109" t="s">
        <v>227</v>
      </c>
      <c r="C7" s="63" t="s">
        <v>228</v>
      </c>
      <c r="D7" s="4" t="s">
        <v>526</v>
      </c>
      <c r="E7" s="4" t="s">
        <v>527</v>
      </c>
      <c r="F7" s="6" t="s">
        <v>458</v>
      </c>
      <c r="G7" s="6" t="s">
        <v>458</v>
      </c>
      <c r="H7" s="6" t="s">
        <v>478</v>
      </c>
      <c r="I7" s="6">
        <v>21140</v>
      </c>
      <c r="J7" s="65" t="s">
        <v>229</v>
      </c>
      <c r="K7" s="68"/>
      <c r="L7" s="11"/>
      <c r="M7" s="11"/>
      <c r="N7" s="98"/>
      <c r="O7" s="6"/>
      <c r="P7" s="6"/>
      <c r="Q7" s="6"/>
      <c r="R7" s="6"/>
      <c r="S7" s="67"/>
      <c r="T7" s="67"/>
      <c r="U7" s="67"/>
      <c r="V7" s="67"/>
    </row>
    <row r="8" spans="1:22" s="159" customFormat="1" ht="24">
      <c r="A8" s="61">
        <v>5</v>
      </c>
      <c r="B8" s="109" t="s">
        <v>181</v>
      </c>
      <c r="C8" s="81" t="s">
        <v>182</v>
      </c>
      <c r="D8" s="4" t="s">
        <v>800</v>
      </c>
      <c r="E8" s="4" t="s">
        <v>801</v>
      </c>
      <c r="F8" s="6" t="s">
        <v>793</v>
      </c>
      <c r="G8" s="6" t="s">
        <v>794</v>
      </c>
      <c r="H8" s="6" t="s">
        <v>802</v>
      </c>
      <c r="I8" s="6">
        <v>13160</v>
      </c>
      <c r="J8" s="75" t="s">
        <v>183</v>
      </c>
      <c r="K8" s="75"/>
      <c r="L8" s="75" t="s">
        <v>857</v>
      </c>
      <c r="M8" s="75" t="s">
        <v>858</v>
      </c>
      <c r="N8" s="84"/>
      <c r="O8" s="84"/>
      <c r="P8" s="84"/>
      <c r="Q8" s="130"/>
      <c r="R8" s="130"/>
      <c r="S8" s="130"/>
      <c r="T8" s="130"/>
      <c r="U8" s="130"/>
      <c r="V8" s="130"/>
    </row>
    <row r="9" spans="1:22" ht="24">
      <c r="A9" s="61">
        <v>6</v>
      </c>
      <c r="B9" s="109" t="s">
        <v>221</v>
      </c>
      <c r="C9" s="63" t="s">
        <v>222</v>
      </c>
      <c r="D9" s="6" t="s">
        <v>529</v>
      </c>
      <c r="E9" s="6" t="s">
        <v>530</v>
      </c>
      <c r="F9" s="6" t="s">
        <v>531</v>
      </c>
      <c r="G9" s="6" t="s">
        <v>103</v>
      </c>
      <c r="H9" s="6" t="s">
        <v>454</v>
      </c>
      <c r="I9" s="6">
        <v>20000</v>
      </c>
      <c r="J9" s="65" t="s">
        <v>223</v>
      </c>
      <c r="K9" s="68"/>
      <c r="L9" s="11" t="s">
        <v>541</v>
      </c>
      <c r="M9" s="11" t="s">
        <v>542</v>
      </c>
      <c r="N9" s="98"/>
      <c r="O9" s="6"/>
      <c r="P9" s="6"/>
      <c r="Q9" s="6"/>
      <c r="R9" s="6"/>
      <c r="S9" s="67"/>
      <c r="T9" s="67"/>
      <c r="U9" s="67"/>
      <c r="V9" s="67"/>
    </row>
    <row r="10" spans="1:22" ht="24">
      <c r="A10" s="61">
        <v>7</v>
      </c>
      <c r="B10" s="109" t="s">
        <v>224</v>
      </c>
      <c r="C10" s="63" t="s">
        <v>225</v>
      </c>
      <c r="D10" s="6" t="s">
        <v>529</v>
      </c>
      <c r="E10" s="6" t="s">
        <v>530</v>
      </c>
      <c r="F10" s="6" t="s">
        <v>531</v>
      </c>
      <c r="G10" s="6" t="s">
        <v>103</v>
      </c>
      <c r="H10" s="6" t="s">
        <v>454</v>
      </c>
      <c r="I10" s="6">
        <v>20000</v>
      </c>
      <c r="J10" s="65" t="s">
        <v>226</v>
      </c>
      <c r="K10" s="68"/>
      <c r="L10" s="11"/>
      <c r="M10" s="11"/>
      <c r="N10" s="98"/>
      <c r="O10" s="6"/>
      <c r="P10" s="6"/>
      <c r="Q10" s="6"/>
      <c r="R10" s="6"/>
      <c r="S10" s="67"/>
      <c r="T10" s="67"/>
      <c r="U10" s="67"/>
      <c r="V10" s="67"/>
    </row>
    <row r="11" spans="1:22" ht="24">
      <c r="A11" s="61">
        <v>8</v>
      </c>
      <c r="B11" s="109" t="s">
        <v>173</v>
      </c>
      <c r="C11" s="63" t="s">
        <v>174</v>
      </c>
      <c r="D11" s="1" t="s">
        <v>521</v>
      </c>
      <c r="E11" s="4" t="s">
        <v>522</v>
      </c>
      <c r="F11" s="6" t="s">
        <v>523</v>
      </c>
      <c r="G11" s="6" t="s">
        <v>524</v>
      </c>
      <c r="H11" s="6" t="s">
        <v>525</v>
      </c>
      <c r="I11" s="6">
        <v>73120</v>
      </c>
      <c r="J11" s="65" t="s">
        <v>175</v>
      </c>
      <c r="K11" s="74"/>
      <c r="L11" s="11" t="s">
        <v>549</v>
      </c>
      <c r="M11" s="11" t="s">
        <v>550</v>
      </c>
      <c r="N11" s="4"/>
      <c r="O11" s="6"/>
      <c r="P11" s="6"/>
      <c r="Q11" s="6"/>
      <c r="R11" s="6"/>
      <c r="S11" s="67"/>
      <c r="T11" s="67"/>
      <c r="U11" s="67"/>
      <c r="V11" s="67"/>
    </row>
    <row r="12" spans="1:22" s="159" customFormat="1" ht="24">
      <c r="A12" s="61">
        <v>9</v>
      </c>
      <c r="B12" s="109" t="s">
        <v>176</v>
      </c>
      <c r="C12" s="81" t="s">
        <v>177</v>
      </c>
      <c r="D12" s="16" t="s">
        <v>621</v>
      </c>
      <c r="E12" s="16" t="s">
        <v>622</v>
      </c>
      <c r="F12" s="25" t="s">
        <v>508</v>
      </c>
      <c r="G12" s="158" t="s">
        <v>508</v>
      </c>
      <c r="H12" s="25" t="s">
        <v>490</v>
      </c>
      <c r="I12" s="25">
        <v>10540</v>
      </c>
      <c r="J12" s="75" t="s">
        <v>183</v>
      </c>
      <c r="K12" s="68" t="s">
        <v>860</v>
      </c>
      <c r="L12" s="75" t="s">
        <v>796</v>
      </c>
      <c r="M12" s="75"/>
      <c r="N12" s="84"/>
      <c r="O12" s="84"/>
      <c r="P12" s="84"/>
      <c r="Q12" s="130"/>
      <c r="R12" s="130"/>
      <c r="S12" s="130"/>
      <c r="T12" s="130"/>
      <c r="U12" s="130"/>
      <c r="V12" s="130"/>
    </row>
    <row r="13" spans="1:22" s="159" customFormat="1" ht="24">
      <c r="A13" s="61">
        <v>10</v>
      </c>
      <c r="B13" s="109" t="s">
        <v>199</v>
      </c>
      <c r="C13" s="81" t="s">
        <v>200</v>
      </c>
      <c r="D13" s="16" t="s">
        <v>621</v>
      </c>
      <c r="E13" s="16" t="s">
        <v>622</v>
      </c>
      <c r="F13" s="25" t="s">
        <v>508</v>
      </c>
      <c r="G13" s="158" t="s">
        <v>508</v>
      </c>
      <c r="H13" s="25" t="s">
        <v>490</v>
      </c>
      <c r="I13" s="25">
        <v>10540</v>
      </c>
      <c r="J13" s="75" t="s">
        <v>201</v>
      </c>
      <c r="K13" s="68" t="s">
        <v>861</v>
      </c>
      <c r="L13" s="75" t="s">
        <v>623</v>
      </c>
      <c r="M13" s="75" t="s">
        <v>624</v>
      </c>
      <c r="N13" s="160"/>
      <c r="O13" s="160"/>
      <c r="P13" s="160"/>
      <c r="Q13" s="130"/>
      <c r="R13" s="130"/>
      <c r="S13" s="130"/>
      <c r="T13" s="130"/>
      <c r="U13" s="130"/>
      <c r="V13" s="130"/>
    </row>
    <row r="14" spans="1:22" s="89" customFormat="1" ht="24">
      <c r="A14" s="61">
        <v>11</v>
      </c>
      <c r="B14" s="109" t="s">
        <v>233</v>
      </c>
      <c r="C14" s="63" t="s">
        <v>578</v>
      </c>
      <c r="D14" s="4" t="s">
        <v>562</v>
      </c>
      <c r="E14" s="4" t="s">
        <v>563</v>
      </c>
      <c r="F14" s="6" t="s">
        <v>458</v>
      </c>
      <c r="G14" s="6" t="s">
        <v>458</v>
      </c>
      <c r="H14" s="6" t="s">
        <v>478</v>
      </c>
      <c r="I14" s="6">
        <v>21140</v>
      </c>
      <c r="J14" s="65" t="s">
        <v>579</v>
      </c>
      <c r="K14" s="65"/>
      <c r="L14" s="75" t="s">
        <v>564</v>
      </c>
      <c r="M14" s="75" t="s">
        <v>565</v>
      </c>
      <c r="N14" s="98"/>
      <c r="O14" s="98"/>
      <c r="P14" s="98"/>
      <c r="Q14" s="88"/>
      <c r="R14" s="88"/>
      <c r="S14" s="88"/>
      <c r="T14" s="88"/>
      <c r="U14" s="88"/>
      <c r="V14" s="88"/>
    </row>
    <row r="15" spans="1:22" s="89" customFormat="1" ht="24">
      <c r="A15" s="61">
        <v>12</v>
      </c>
      <c r="B15" s="58" t="s">
        <v>237</v>
      </c>
      <c r="C15" s="63" t="s">
        <v>238</v>
      </c>
      <c r="D15" s="4" t="s">
        <v>562</v>
      </c>
      <c r="E15" s="4" t="s">
        <v>563</v>
      </c>
      <c r="F15" s="6" t="s">
        <v>458</v>
      </c>
      <c r="G15" s="6" t="s">
        <v>458</v>
      </c>
      <c r="H15" s="6" t="s">
        <v>478</v>
      </c>
      <c r="I15" s="6">
        <v>21140</v>
      </c>
      <c r="J15" s="65" t="s">
        <v>239</v>
      </c>
      <c r="K15" s="65"/>
      <c r="L15" s="66"/>
      <c r="M15" s="66"/>
      <c r="N15" s="98"/>
      <c r="O15" s="98"/>
      <c r="P15" s="98"/>
      <c r="Q15" s="88"/>
      <c r="R15" s="88"/>
      <c r="S15" s="88"/>
      <c r="T15" s="88"/>
      <c r="U15" s="88"/>
      <c r="V15" s="88"/>
    </row>
    <row r="16" spans="1:22" s="89" customFormat="1" ht="24">
      <c r="A16" s="61">
        <v>13</v>
      </c>
      <c r="B16" s="58" t="s">
        <v>240</v>
      </c>
      <c r="C16" s="63" t="s">
        <v>241</v>
      </c>
      <c r="D16" s="4" t="s">
        <v>562</v>
      </c>
      <c r="E16" s="4" t="s">
        <v>563</v>
      </c>
      <c r="F16" s="6" t="s">
        <v>458</v>
      </c>
      <c r="G16" s="6" t="s">
        <v>458</v>
      </c>
      <c r="H16" s="6" t="s">
        <v>478</v>
      </c>
      <c r="I16" s="6">
        <v>21140</v>
      </c>
      <c r="J16" s="65" t="s">
        <v>242</v>
      </c>
      <c r="K16" s="65"/>
      <c r="L16" s="66"/>
      <c r="M16" s="66"/>
      <c r="N16" s="98"/>
      <c r="O16" s="98"/>
      <c r="P16" s="98"/>
      <c r="Q16" s="88"/>
      <c r="R16" s="88"/>
      <c r="S16" s="88"/>
      <c r="T16" s="88"/>
      <c r="U16" s="88"/>
      <c r="V16" s="88"/>
    </row>
    <row r="17" spans="1:22" s="89" customFormat="1" ht="24">
      <c r="A17" s="61">
        <v>14</v>
      </c>
      <c r="B17" s="58" t="s">
        <v>246</v>
      </c>
      <c r="C17" s="63" t="s">
        <v>247</v>
      </c>
      <c r="D17" s="110" t="s">
        <v>455</v>
      </c>
      <c r="E17" s="110" t="s">
        <v>456</v>
      </c>
      <c r="F17" s="106" t="s">
        <v>457</v>
      </c>
      <c r="G17" s="106" t="s">
        <v>458</v>
      </c>
      <c r="H17" s="106" t="s">
        <v>459</v>
      </c>
      <c r="I17" s="106">
        <v>21140</v>
      </c>
      <c r="J17" s="65" t="s">
        <v>248</v>
      </c>
      <c r="K17" s="65"/>
      <c r="L17" s="75" t="s">
        <v>547</v>
      </c>
      <c r="M17" s="75" t="s">
        <v>548</v>
      </c>
      <c r="N17" s="98"/>
      <c r="O17" s="98"/>
      <c r="P17" s="98"/>
      <c r="Q17" s="88"/>
      <c r="R17" s="88"/>
      <c r="S17" s="88"/>
      <c r="T17" s="88"/>
      <c r="U17" s="88"/>
      <c r="V17" s="88"/>
    </row>
    <row r="18" spans="1:22" s="89" customFormat="1" ht="24">
      <c r="A18" s="61">
        <v>15</v>
      </c>
      <c r="B18" s="58" t="s">
        <v>249</v>
      </c>
      <c r="C18" s="63" t="s">
        <v>250</v>
      </c>
      <c r="D18" s="110" t="s">
        <v>455</v>
      </c>
      <c r="E18" s="110" t="s">
        <v>456</v>
      </c>
      <c r="F18" s="106" t="s">
        <v>457</v>
      </c>
      <c r="G18" s="106" t="s">
        <v>458</v>
      </c>
      <c r="H18" s="106" t="s">
        <v>459</v>
      </c>
      <c r="I18" s="106">
        <v>21140</v>
      </c>
      <c r="J18" s="65" t="s">
        <v>251</v>
      </c>
      <c r="K18" s="74"/>
      <c r="L18" s="118"/>
      <c r="M18" s="118"/>
      <c r="N18" s="6"/>
      <c r="O18" s="98"/>
      <c r="P18" s="98"/>
      <c r="Q18" s="6"/>
      <c r="R18" s="88"/>
      <c r="S18" s="88"/>
      <c r="T18" s="88"/>
      <c r="U18" s="88"/>
      <c r="V18" s="88"/>
    </row>
    <row r="19" spans="1:22" s="89" customFormat="1" ht="24">
      <c r="A19" s="61">
        <v>16</v>
      </c>
      <c r="B19" s="109" t="s">
        <v>202</v>
      </c>
      <c r="C19" s="81" t="s">
        <v>203</v>
      </c>
      <c r="D19" s="4" t="s">
        <v>455</v>
      </c>
      <c r="E19" s="4" t="s">
        <v>456</v>
      </c>
      <c r="F19" s="6" t="s">
        <v>457</v>
      </c>
      <c r="G19" s="6" t="s">
        <v>458</v>
      </c>
      <c r="H19" s="6" t="s">
        <v>459</v>
      </c>
      <c r="I19" s="6">
        <v>21140</v>
      </c>
      <c r="J19" s="65" t="s">
        <v>204</v>
      </c>
      <c r="K19" s="65"/>
      <c r="L19" s="75"/>
      <c r="M19" s="75"/>
      <c r="N19" s="98"/>
      <c r="O19" s="98"/>
      <c r="P19" s="98"/>
      <c r="Q19" s="88"/>
      <c r="R19" s="88"/>
      <c r="S19" s="88"/>
      <c r="T19" s="88"/>
      <c r="U19" s="88"/>
      <c r="V19" s="88"/>
    </row>
    <row r="20" spans="1:22" s="89" customFormat="1" ht="24">
      <c r="A20" s="61">
        <v>17</v>
      </c>
      <c r="B20" s="109" t="s">
        <v>184</v>
      </c>
      <c r="C20" s="63" t="s">
        <v>185</v>
      </c>
      <c r="D20" s="4" t="s">
        <v>715</v>
      </c>
      <c r="E20" s="4" t="s">
        <v>716</v>
      </c>
      <c r="F20" s="6" t="s">
        <v>457</v>
      </c>
      <c r="G20" s="6" t="s">
        <v>458</v>
      </c>
      <c r="H20" s="6" t="s">
        <v>478</v>
      </c>
      <c r="I20" s="6">
        <v>21140</v>
      </c>
      <c r="J20" s="65" t="s">
        <v>186</v>
      </c>
      <c r="K20" s="65"/>
      <c r="L20" s="66"/>
      <c r="M20" s="66"/>
      <c r="N20" s="98"/>
      <c r="O20" s="98"/>
      <c r="P20" s="98"/>
      <c r="Q20" s="88"/>
      <c r="R20" s="88"/>
      <c r="S20" s="88"/>
      <c r="T20" s="88"/>
      <c r="U20" s="88"/>
      <c r="V20" s="88"/>
    </row>
    <row r="21" spans="1:22" s="89" customFormat="1" ht="24">
      <c r="A21" s="61">
        <v>18</v>
      </c>
      <c r="B21" s="109" t="s">
        <v>196</v>
      </c>
      <c r="C21" s="63" t="s">
        <v>197</v>
      </c>
      <c r="D21" s="4" t="s">
        <v>715</v>
      </c>
      <c r="E21" s="4" t="s">
        <v>716</v>
      </c>
      <c r="F21" s="6" t="s">
        <v>457</v>
      </c>
      <c r="G21" s="6" t="s">
        <v>458</v>
      </c>
      <c r="H21" s="6" t="s">
        <v>478</v>
      </c>
      <c r="I21" s="6">
        <v>21140</v>
      </c>
      <c r="J21" s="65" t="s">
        <v>198</v>
      </c>
      <c r="K21" s="75"/>
      <c r="L21" s="75"/>
      <c r="M21" s="75"/>
      <c r="N21" s="98"/>
      <c r="O21" s="98"/>
      <c r="P21" s="98"/>
      <c r="Q21" s="88"/>
      <c r="R21" s="88"/>
      <c r="S21" s="88"/>
      <c r="T21" s="88"/>
      <c r="U21" s="88"/>
      <c r="V21" s="88"/>
    </row>
    <row r="22" spans="1:22" ht="24">
      <c r="A22" s="61">
        <v>19</v>
      </c>
      <c r="B22" s="58" t="s">
        <v>190</v>
      </c>
      <c r="C22" s="63" t="s">
        <v>191</v>
      </c>
      <c r="D22" s="4" t="s">
        <v>748</v>
      </c>
      <c r="E22" s="93" t="s">
        <v>749</v>
      </c>
      <c r="F22" s="29" t="s">
        <v>750</v>
      </c>
      <c r="G22" s="29" t="s">
        <v>647</v>
      </c>
      <c r="H22" s="29" t="s">
        <v>111</v>
      </c>
      <c r="I22" s="29">
        <v>40310</v>
      </c>
      <c r="J22" s="65" t="s">
        <v>192</v>
      </c>
      <c r="K22" s="74"/>
      <c r="L22" s="107"/>
      <c r="M22" s="4"/>
      <c r="N22" s="98"/>
      <c r="O22" s="98"/>
      <c r="P22" s="98"/>
      <c r="Q22" s="6"/>
      <c r="R22" s="6"/>
      <c r="S22" s="67"/>
      <c r="T22" s="67"/>
      <c r="U22" s="67"/>
      <c r="V22" s="67"/>
    </row>
    <row r="23" spans="1:22" s="76" customFormat="1" ht="24">
      <c r="A23" s="61">
        <v>20</v>
      </c>
      <c r="B23" s="58" t="s">
        <v>205</v>
      </c>
      <c r="C23" s="63" t="s">
        <v>206</v>
      </c>
      <c r="D23" s="4" t="s">
        <v>748</v>
      </c>
      <c r="E23" s="93" t="s">
        <v>749</v>
      </c>
      <c r="F23" s="29" t="s">
        <v>750</v>
      </c>
      <c r="G23" s="29" t="s">
        <v>647</v>
      </c>
      <c r="H23" s="29" t="s">
        <v>111</v>
      </c>
      <c r="I23" s="29">
        <v>40310</v>
      </c>
      <c r="J23" s="65" t="s">
        <v>207</v>
      </c>
      <c r="K23" s="68"/>
      <c r="L23" s="83"/>
      <c r="M23" s="83"/>
      <c r="N23" s="98"/>
      <c r="O23" s="98"/>
      <c r="P23" s="98"/>
      <c r="Q23" s="67"/>
      <c r="R23" s="67"/>
      <c r="S23" s="67"/>
      <c r="T23" s="67"/>
      <c r="U23" s="67"/>
      <c r="V23" s="67"/>
    </row>
    <row r="24" spans="1:22" s="89" customFormat="1" ht="24">
      <c r="A24" s="61">
        <v>21</v>
      </c>
      <c r="B24" s="109" t="s">
        <v>211</v>
      </c>
      <c r="C24" s="63" t="s">
        <v>212</v>
      </c>
      <c r="D24" s="4" t="s">
        <v>748</v>
      </c>
      <c r="E24" s="93" t="s">
        <v>749</v>
      </c>
      <c r="F24" s="29" t="s">
        <v>750</v>
      </c>
      <c r="G24" s="29" t="s">
        <v>647</v>
      </c>
      <c r="H24" s="29" t="s">
        <v>111</v>
      </c>
      <c r="I24" s="29">
        <v>40310</v>
      </c>
      <c r="J24" s="65" t="s">
        <v>213</v>
      </c>
      <c r="K24" s="65"/>
      <c r="L24" s="75"/>
      <c r="M24" s="75"/>
      <c r="N24" s="98"/>
      <c r="O24" s="98"/>
      <c r="P24" s="98"/>
      <c r="Q24" s="88"/>
      <c r="R24" s="88"/>
      <c r="S24" s="88"/>
      <c r="T24" s="88"/>
      <c r="U24" s="88"/>
      <c r="V24" s="88"/>
    </row>
    <row r="25" spans="1:22" s="89" customFormat="1" ht="24">
      <c r="A25" s="61">
        <v>22</v>
      </c>
      <c r="B25" s="58" t="s">
        <v>230</v>
      </c>
      <c r="C25" s="63" t="s">
        <v>231</v>
      </c>
      <c r="D25" s="135" t="s">
        <v>765</v>
      </c>
      <c r="E25" s="4" t="s">
        <v>766</v>
      </c>
      <c r="F25" s="6" t="s">
        <v>767</v>
      </c>
      <c r="G25" s="6" t="s">
        <v>768</v>
      </c>
      <c r="H25" s="6" t="s">
        <v>769</v>
      </c>
      <c r="I25" s="6">
        <v>25140</v>
      </c>
      <c r="J25" s="65" t="s">
        <v>232</v>
      </c>
      <c r="K25" s="75"/>
      <c r="L25" s="66"/>
      <c r="M25" s="66"/>
      <c r="N25" s="98"/>
      <c r="O25" s="59"/>
      <c r="P25" s="88"/>
      <c r="Q25" s="88"/>
      <c r="R25" s="88"/>
      <c r="S25" s="88"/>
      <c r="T25" s="88"/>
      <c r="U25" s="88"/>
      <c r="V25" s="88"/>
    </row>
    <row r="26" spans="1:22" s="89" customFormat="1" ht="24">
      <c r="A26" s="61">
        <v>23</v>
      </c>
      <c r="B26" s="109" t="s">
        <v>187</v>
      </c>
      <c r="C26" s="63" t="s">
        <v>188</v>
      </c>
      <c r="D26" s="6" t="s">
        <v>529</v>
      </c>
      <c r="E26" s="6" t="s">
        <v>530</v>
      </c>
      <c r="F26" s="6" t="s">
        <v>531</v>
      </c>
      <c r="G26" s="6" t="s">
        <v>103</v>
      </c>
      <c r="H26" s="6" t="s">
        <v>454</v>
      </c>
      <c r="I26" s="6">
        <v>20000</v>
      </c>
      <c r="J26" s="65" t="s">
        <v>189</v>
      </c>
      <c r="K26" s="65"/>
      <c r="L26" s="75"/>
      <c r="M26" s="75"/>
      <c r="N26" s="98"/>
      <c r="O26" s="98"/>
      <c r="P26" s="98"/>
      <c r="Q26" s="88"/>
      <c r="R26" s="88"/>
      <c r="S26" s="88"/>
      <c r="T26" s="88"/>
      <c r="U26" s="88"/>
      <c r="V26" s="88"/>
    </row>
    <row r="27" spans="1:22" ht="24">
      <c r="A27" s="61">
        <v>24</v>
      </c>
      <c r="B27" s="58" t="s">
        <v>193</v>
      </c>
      <c r="C27" s="63" t="s">
        <v>194</v>
      </c>
      <c r="D27" s="4" t="s">
        <v>791</v>
      </c>
      <c r="E27" s="4" t="s">
        <v>792</v>
      </c>
      <c r="F27" s="6" t="s">
        <v>793</v>
      </c>
      <c r="G27" s="6" t="s">
        <v>794</v>
      </c>
      <c r="H27" s="6" t="s">
        <v>795</v>
      </c>
      <c r="I27" s="6">
        <v>13160</v>
      </c>
      <c r="J27" s="65" t="s">
        <v>195</v>
      </c>
      <c r="K27" s="74"/>
      <c r="L27" s="66"/>
      <c r="M27" s="66"/>
      <c r="N27" s="98"/>
      <c r="O27" s="98"/>
      <c r="P27" s="98"/>
      <c r="Q27" s="67"/>
      <c r="R27" s="67"/>
      <c r="S27" s="67"/>
      <c r="T27" s="67"/>
      <c r="U27" s="67"/>
      <c r="V27" s="67"/>
    </row>
    <row r="28" spans="1:22" s="89" customFormat="1" ht="24">
      <c r="A28" s="61">
        <v>25</v>
      </c>
      <c r="B28" s="58" t="s">
        <v>208</v>
      </c>
      <c r="C28" s="63" t="s">
        <v>209</v>
      </c>
      <c r="D28" s="4" t="s">
        <v>791</v>
      </c>
      <c r="E28" s="4" t="s">
        <v>792</v>
      </c>
      <c r="F28" s="6" t="s">
        <v>793</v>
      </c>
      <c r="G28" s="6" t="s">
        <v>794</v>
      </c>
      <c r="H28" s="6" t="s">
        <v>795</v>
      </c>
      <c r="I28" s="6">
        <v>13160</v>
      </c>
      <c r="J28" s="65" t="s">
        <v>210</v>
      </c>
      <c r="K28" s="65"/>
      <c r="L28" s="4"/>
      <c r="M28" s="4"/>
      <c r="N28" s="98"/>
      <c r="O28" s="98"/>
      <c r="P28" s="98"/>
      <c r="Q28" s="6"/>
      <c r="R28" s="6"/>
      <c r="S28" s="88"/>
      <c r="T28" s="88"/>
      <c r="U28" s="88"/>
      <c r="V28" s="88"/>
    </row>
    <row r="29" spans="1:22" ht="24">
      <c r="A29" s="61">
        <v>26</v>
      </c>
      <c r="B29" s="58" t="s">
        <v>214</v>
      </c>
      <c r="C29" s="63" t="s">
        <v>215</v>
      </c>
      <c r="D29" s="4" t="s">
        <v>791</v>
      </c>
      <c r="E29" s="4" t="s">
        <v>792</v>
      </c>
      <c r="F29" s="6" t="s">
        <v>793</v>
      </c>
      <c r="G29" s="6" t="s">
        <v>794</v>
      </c>
      <c r="H29" s="6" t="s">
        <v>795</v>
      </c>
      <c r="I29" s="6">
        <v>13160</v>
      </c>
      <c r="J29" s="65" t="s">
        <v>216</v>
      </c>
      <c r="K29" s="66"/>
      <c r="L29" s="54"/>
      <c r="M29" s="54"/>
      <c r="N29" s="98"/>
      <c r="O29" s="98"/>
      <c r="P29" s="98"/>
      <c r="Q29" s="67"/>
      <c r="R29" s="67"/>
      <c r="S29" s="67"/>
      <c r="T29" s="67"/>
      <c r="U29" s="67"/>
      <c r="V29" s="67"/>
    </row>
    <row r="30" spans="1:22" ht="24">
      <c r="A30" s="61">
        <v>27</v>
      </c>
      <c r="B30" s="109" t="s">
        <v>217</v>
      </c>
      <c r="C30" s="63" t="s">
        <v>218</v>
      </c>
      <c r="D30" s="4" t="s">
        <v>797</v>
      </c>
      <c r="E30" s="4" t="s">
        <v>798</v>
      </c>
      <c r="F30" s="6" t="s">
        <v>799</v>
      </c>
      <c r="G30" s="6" t="s">
        <v>720</v>
      </c>
      <c r="H30" s="6" t="s">
        <v>490</v>
      </c>
      <c r="I30" s="6">
        <v>10540</v>
      </c>
      <c r="J30" s="65" t="s">
        <v>219</v>
      </c>
      <c r="K30" s="68"/>
      <c r="L30" s="4"/>
      <c r="M30" s="4"/>
      <c r="N30" s="98"/>
      <c r="O30" s="6"/>
      <c r="P30" s="6"/>
      <c r="Q30" s="6"/>
      <c r="R30" s="6"/>
      <c r="S30" s="67"/>
      <c r="T30" s="67"/>
      <c r="U30" s="67"/>
      <c r="V30" s="67"/>
    </row>
    <row r="31" spans="1:22" s="89" customFormat="1" ht="24">
      <c r="A31" s="61">
        <v>28</v>
      </c>
      <c r="B31" s="109" t="s">
        <v>616</v>
      </c>
      <c r="C31" s="63" t="s">
        <v>617</v>
      </c>
      <c r="D31" s="4" t="s">
        <v>797</v>
      </c>
      <c r="E31" s="4" t="s">
        <v>798</v>
      </c>
      <c r="F31" s="6" t="s">
        <v>799</v>
      </c>
      <c r="G31" s="6" t="s">
        <v>720</v>
      </c>
      <c r="H31" s="6" t="s">
        <v>490</v>
      </c>
      <c r="I31" s="6">
        <v>10540</v>
      </c>
      <c r="J31" s="65" t="s">
        <v>618</v>
      </c>
      <c r="K31" s="65"/>
      <c r="L31" s="6" t="s">
        <v>823</v>
      </c>
      <c r="M31" s="6" t="s">
        <v>824</v>
      </c>
      <c r="N31" s="6"/>
      <c r="O31" s="6"/>
      <c r="P31" s="6"/>
      <c r="Q31" s="6"/>
      <c r="R31" s="88"/>
      <c r="S31" s="88"/>
      <c r="T31" s="88"/>
      <c r="U31" s="88"/>
      <c r="V31" s="88"/>
    </row>
    <row r="32" spans="1:22" s="134" customFormat="1" ht="24">
      <c r="A32" s="61">
        <v>29</v>
      </c>
      <c r="B32" s="80" t="s">
        <v>712</v>
      </c>
      <c r="C32" s="63" t="s">
        <v>713</v>
      </c>
      <c r="D32" s="4" t="s">
        <v>797</v>
      </c>
      <c r="E32" s="4" t="s">
        <v>798</v>
      </c>
      <c r="F32" s="6" t="s">
        <v>799</v>
      </c>
      <c r="G32" s="6" t="s">
        <v>720</v>
      </c>
      <c r="H32" s="6" t="s">
        <v>490</v>
      </c>
      <c r="I32" s="6">
        <v>10540</v>
      </c>
      <c r="J32" s="65" t="s">
        <v>714</v>
      </c>
      <c r="K32" s="65"/>
      <c r="L32" s="118"/>
      <c r="M32" s="118"/>
      <c r="N32" s="118"/>
      <c r="O32" s="118"/>
      <c r="P32" s="118"/>
      <c r="Q32" s="118"/>
      <c r="R32" s="133"/>
      <c r="S32" s="133"/>
      <c r="T32" s="133"/>
      <c r="U32" s="133"/>
      <c r="V32" s="133"/>
    </row>
    <row r="33" spans="1:22" s="89" customFormat="1" ht="24">
      <c r="A33" s="61">
        <v>30</v>
      </c>
      <c r="B33" s="109" t="s">
        <v>170</v>
      </c>
      <c r="C33" s="63" t="s">
        <v>171</v>
      </c>
      <c r="D33" s="4" t="s">
        <v>813</v>
      </c>
      <c r="E33" s="4" t="s">
        <v>814</v>
      </c>
      <c r="F33" s="6" t="s">
        <v>815</v>
      </c>
      <c r="G33" s="6" t="s">
        <v>815</v>
      </c>
      <c r="H33" s="6" t="s">
        <v>111</v>
      </c>
      <c r="I33" s="6">
        <v>40210</v>
      </c>
      <c r="J33" s="65" t="s">
        <v>172</v>
      </c>
      <c r="K33" s="65"/>
      <c r="L33" s="75"/>
      <c r="M33" s="75"/>
      <c r="N33" s="98"/>
      <c r="O33" s="69"/>
      <c r="P33" s="69"/>
      <c r="Q33" s="88"/>
      <c r="R33" s="88"/>
      <c r="S33" s="88"/>
      <c r="T33" s="88"/>
      <c r="U33" s="88"/>
      <c r="V33" s="88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2"/>
  <sheetViews>
    <sheetView zoomScale="90" zoomScaleNormal="90" zoomScalePageLayoutView="0" workbookViewId="0" topLeftCell="A1">
      <selection activeCell="B4" sqref="B4:D7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2.2812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252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ht="24">
      <c r="A4" s="61">
        <v>1</v>
      </c>
      <c r="B4" s="109" t="s">
        <v>253</v>
      </c>
      <c r="C4" s="63" t="s">
        <v>254</v>
      </c>
      <c r="D4" s="165" t="s">
        <v>880</v>
      </c>
      <c r="E4" s="165" t="s">
        <v>881</v>
      </c>
      <c r="F4" s="165" t="s">
        <v>882</v>
      </c>
      <c r="G4" s="165" t="s">
        <v>103</v>
      </c>
      <c r="H4" s="165" t="s">
        <v>111</v>
      </c>
      <c r="I4" s="165">
        <v>40000</v>
      </c>
      <c r="J4" s="65" t="s">
        <v>255</v>
      </c>
      <c r="K4" s="74"/>
      <c r="L4" s="54"/>
      <c r="M4" s="54"/>
      <c r="N4" s="98"/>
      <c r="O4" s="69"/>
      <c r="P4" s="69"/>
      <c r="Q4" s="67"/>
      <c r="R4" s="67"/>
      <c r="S4" s="67"/>
      <c r="T4" s="67"/>
      <c r="U4" s="67"/>
      <c r="V4" s="67"/>
    </row>
    <row r="5" spans="1:22" s="89" customFormat="1" ht="24">
      <c r="A5" s="61">
        <v>2</v>
      </c>
      <c r="B5" s="109" t="s">
        <v>178</v>
      </c>
      <c r="C5" s="63" t="s">
        <v>179</v>
      </c>
      <c r="D5" s="165" t="s">
        <v>880</v>
      </c>
      <c r="E5" s="165" t="s">
        <v>881</v>
      </c>
      <c r="F5" s="165" t="s">
        <v>882</v>
      </c>
      <c r="G5" s="165" t="s">
        <v>103</v>
      </c>
      <c r="H5" s="165" t="s">
        <v>111</v>
      </c>
      <c r="I5" s="165">
        <v>40000</v>
      </c>
      <c r="J5" s="65" t="s">
        <v>180</v>
      </c>
      <c r="K5" s="65"/>
      <c r="L5" s="75"/>
      <c r="M5" s="75"/>
      <c r="N5" s="69"/>
      <c r="O5" s="69"/>
      <c r="P5" s="69"/>
      <c r="Q5" s="88"/>
      <c r="R5" s="88"/>
      <c r="S5" s="88"/>
      <c r="T5" s="88"/>
      <c r="U5" s="88"/>
      <c r="V5" s="88"/>
    </row>
    <row r="6" spans="1:22" s="89" customFormat="1" ht="24">
      <c r="A6" s="61">
        <v>3</v>
      </c>
      <c r="B6" s="109" t="s">
        <v>259</v>
      </c>
      <c r="C6" s="63" t="s">
        <v>260</v>
      </c>
      <c r="D6" s="4" t="s">
        <v>658</v>
      </c>
      <c r="E6" s="4" t="s">
        <v>659</v>
      </c>
      <c r="F6" s="6" t="s">
        <v>660</v>
      </c>
      <c r="G6" s="6" t="s">
        <v>661</v>
      </c>
      <c r="H6" s="6" t="s">
        <v>111</v>
      </c>
      <c r="I6" s="6">
        <v>40000</v>
      </c>
      <c r="J6" s="65" t="s">
        <v>261</v>
      </c>
      <c r="K6" s="74"/>
      <c r="L6" s="75" t="s">
        <v>778</v>
      </c>
      <c r="M6" s="75" t="s">
        <v>777</v>
      </c>
      <c r="N6" s="69"/>
      <c r="O6" s="69"/>
      <c r="P6" s="69"/>
      <c r="Q6" s="88"/>
      <c r="R6" s="88"/>
      <c r="S6" s="88"/>
      <c r="T6" s="88"/>
      <c r="U6" s="88"/>
      <c r="V6" s="88"/>
    </row>
    <row r="7" spans="1:22" ht="24">
      <c r="A7" s="61">
        <v>4</v>
      </c>
      <c r="B7" s="109" t="s">
        <v>256</v>
      </c>
      <c r="C7" s="63" t="s">
        <v>257</v>
      </c>
      <c r="D7" s="4" t="s">
        <v>658</v>
      </c>
      <c r="E7" s="4" t="s">
        <v>659</v>
      </c>
      <c r="F7" s="6" t="s">
        <v>660</v>
      </c>
      <c r="G7" s="6" t="s">
        <v>661</v>
      </c>
      <c r="H7" s="6" t="s">
        <v>111</v>
      </c>
      <c r="I7" s="6">
        <v>40000</v>
      </c>
      <c r="J7" s="65" t="s">
        <v>258</v>
      </c>
      <c r="K7" s="74"/>
      <c r="L7" s="4"/>
      <c r="M7" s="4"/>
      <c r="N7" s="4"/>
      <c r="O7" s="6"/>
      <c r="P7" s="6"/>
      <c r="Q7" s="6"/>
      <c r="R7" s="6"/>
      <c r="S7" s="67"/>
      <c r="T7" s="67"/>
      <c r="U7" s="67"/>
      <c r="V7" s="67"/>
    </row>
    <row r="8" spans="1:22" ht="24">
      <c r="A8" s="61"/>
      <c r="B8" s="109"/>
      <c r="C8" s="63"/>
      <c r="D8" s="6"/>
      <c r="E8" s="6"/>
      <c r="F8" s="6"/>
      <c r="G8" s="6"/>
      <c r="H8" s="6"/>
      <c r="I8" s="6"/>
      <c r="J8" s="65"/>
      <c r="K8" s="74"/>
      <c r="L8" s="66"/>
      <c r="M8" s="66"/>
      <c r="N8" s="98"/>
      <c r="O8" s="98"/>
      <c r="P8" s="98"/>
      <c r="Q8" s="67"/>
      <c r="R8" s="67"/>
      <c r="S8" s="67"/>
      <c r="T8" s="67"/>
      <c r="U8" s="67"/>
      <c r="V8" s="67"/>
    </row>
    <row r="9" spans="1:22" s="89" customFormat="1" ht="24">
      <c r="A9" s="61"/>
      <c r="B9" s="109"/>
      <c r="C9" s="63"/>
      <c r="D9" s="6"/>
      <c r="E9" s="6"/>
      <c r="F9" s="6"/>
      <c r="G9" s="6"/>
      <c r="H9" s="6"/>
      <c r="I9" s="6"/>
      <c r="J9" s="65"/>
      <c r="K9" s="65"/>
      <c r="L9" s="75"/>
      <c r="M9" s="75"/>
      <c r="N9" s="98"/>
      <c r="O9" s="98"/>
      <c r="P9" s="98"/>
      <c r="Q9" s="88"/>
      <c r="R9" s="88"/>
      <c r="S9" s="88"/>
      <c r="T9" s="88"/>
      <c r="U9" s="88"/>
      <c r="V9" s="88"/>
    </row>
    <row r="10" spans="1:22" ht="24">
      <c r="A10" s="61"/>
      <c r="B10" s="58"/>
      <c r="C10" s="63"/>
      <c r="D10" s="6"/>
      <c r="E10" s="6"/>
      <c r="F10" s="6"/>
      <c r="G10" s="6"/>
      <c r="H10" s="6"/>
      <c r="I10" s="6"/>
      <c r="J10" s="65"/>
      <c r="K10" s="74"/>
      <c r="L10" s="107"/>
      <c r="M10" s="4"/>
      <c r="N10" s="98"/>
      <c r="O10" s="98"/>
      <c r="P10" s="98"/>
      <c r="Q10" s="6"/>
      <c r="R10" s="6"/>
      <c r="S10" s="67"/>
      <c r="T10" s="67"/>
      <c r="U10" s="67"/>
      <c r="V10" s="67"/>
    </row>
    <row r="11" spans="1:22" ht="24">
      <c r="A11" s="61"/>
      <c r="B11" s="58"/>
      <c r="C11" s="63"/>
      <c r="D11" s="6"/>
      <c r="E11" s="6"/>
      <c r="F11" s="6"/>
      <c r="G11" s="6"/>
      <c r="H11" s="6"/>
      <c r="I11" s="6"/>
      <c r="J11" s="65"/>
      <c r="K11" s="74"/>
      <c r="L11" s="66"/>
      <c r="M11" s="66"/>
      <c r="N11" s="98"/>
      <c r="O11" s="98"/>
      <c r="P11" s="98"/>
      <c r="Q11" s="67"/>
      <c r="R11" s="67"/>
      <c r="S11" s="67"/>
      <c r="T11" s="67"/>
      <c r="U11" s="67"/>
      <c r="V11" s="67"/>
    </row>
    <row r="12" spans="1:22" ht="24">
      <c r="A12" s="61"/>
      <c r="B12" s="109"/>
      <c r="C12" s="63"/>
      <c r="D12" s="6"/>
      <c r="E12" s="6"/>
      <c r="F12" s="6"/>
      <c r="G12" s="6"/>
      <c r="H12" s="6"/>
      <c r="I12" s="6"/>
      <c r="J12" s="65"/>
      <c r="K12" s="75"/>
      <c r="L12" s="54"/>
      <c r="M12" s="54"/>
      <c r="N12" s="98"/>
      <c r="O12" s="98"/>
      <c r="P12" s="98"/>
      <c r="Q12" s="67"/>
      <c r="R12" s="67"/>
      <c r="S12" s="67"/>
      <c r="T12" s="67"/>
      <c r="U12" s="67"/>
      <c r="V12" s="67"/>
    </row>
    <row r="13" spans="1:22" ht="24">
      <c r="A13" s="61"/>
      <c r="B13" s="109"/>
      <c r="C13" s="81"/>
      <c r="D13" s="4"/>
      <c r="E13" s="93"/>
      <c r="F13" s="29"/>
      <c r="G13" s="29"/>
      <c r="H13" s="29"/>
      <c r="I13" s="29"/>
      <c r="J13" s="65"/>
      <c r="K13" s="75"/>
      <c r="L13" s="54"/>
      <c r="M13" s="54"/>
      <c r="N13" s="98"/>
      <c r="O13" s="98"/>
      <c r="P13" s="98"/>
      <c r="Q13" s="67"/>
      <c r="R13" s="67"/>
      <c r="S13" s="67"/>
      <c r="T13" s="67"/>
      <c r="U13" s="67"/>
      <c r="V13" s="67"/>
    </row>
    <row r="14" spans="1:22" s="89" customFormat="1" ht="24">
      <c r="A14" s="61"/>
      <c r="B14" s="109"/>
      <c r="C14" s="81"/>
      <c r="D14" s="4"/>
      <c r="E14" s="93"/>
      <c r="F14" s="29"/>
      <c r="G14" s="29"/>
      <c r="H14" s="29"/>
      <c r="I14" s="29"/>
      <c r="J14" s="65"/>
      <c r="K14" s="65"/>
      <c r="L14" s="75"/>
      <c r="M14" s="75"/>
      <c r="N14" s="98"/>
      <c r="O14" s="98"/>
      <c r="P14" s="98"/>
      <c r="Q14" s="88"/>
      <c r="R14" s="88"/>
      <c r="S14" s="88"/>
      <c r="T14" s="88"/>
      <c r="U14" s="88"/>
      <c r="V14" s="88"/>
    </row>
    <row r="15" spans="1:22" s="76" customFormat="1" ht="24">
      <c r="A15" s="61"/>
      <c r="B15" s="58"/>
      <c r="C15" s="63"/>
      <c r="D15" s="4"/>
      <c r="E15" s="93"/>
      <c r="F15" s="29"/>
      <c r="G15" s="29"/>
      <c r="H15" s="29"/>
      <c r="I15" s="29"/>
      <c r="J15" s="65"/>
      <c r="K15" s="68"/>
      <c r="L15" s="83"/>
      <c r="M15" s="83"/>
      <c r="N15" s="98"/>
      <c r="O15" s="98"/>
      <c r="P15" s="98"/>
      <c r="Q15" s="67"/>
      <c r="R15" s="67"/>
      <c r="S15" s="67"/>
      <c r="T15" s="67"/>
      <c r="U15" s="67"/>
      <c r="V15" s="67"/>
    </row>
    <row r="16" spans="1:22" ht="24">
      <c r="A16" s="61"/>
      <c r="B16" s="58"/>
      <c r="C16" s="63"/>
      <c r="D16" s="4"/>
      <c r="E16" s="93"/>
      <c r="F16" s="29"/>
      <c r="G16" s="29"/>
      <c r="H16" s="29"/>
      <c r="I16" s="29"/>
      <c r="J16" s="65"/>
      <c r="K16" s="74"/>
      <c r="L16" s="4"/>
      <c r="M16" s="4"/>
      <c r="N16" s="98"/>
      <c r="O16" s="98"/>
      <c r="P16" s="98"/>
      <c r="Q16" s="6"/>
      <c r="R16" s="6"/>
      <c r="S16" s="67"/>
      <c r="T16" s="67"/>
      <c r="U16" s="67"/>
      <c r="V16" s="67"/>
    </row>
    <row r="17" spans="1:22" s="89" customFormat="1" ht="24">
      <c r="A17" s="61"/>
      <c r="B17" s="109"/>
      <c r="C17" s="63"/>
      <c r="D17" s="60"/>
      <c r="E17" s="4"/>
      <c r="F17" s="64"/>
      <c r="G17" s="64"/>
      <c r="H17" s="64"/>
      <c r="I17" s="64"/>
      <c r="J17" s="65"/>
      <c r="K17" s="65"/>
      <c r="L17" s="75"/>
      <c r="M17" s="75"/>
      <c r="N17" s="98"/>
      <c r="O17" s="98"/>
      <c r="P17" s="98"/>
      <c r="Q17" s="88"/>
      <c r="R17" s="88"/>
      <c r="S17" s="88"/>
      <c r="T17" s="88"/>
      <c r="U17" s="88"/>
      <c r="V17" s="88"/>
    </row>
    <row r="18" spans="1:22" ht="24">
      <c r="A18" s="61"/>
      <c r="B18" s="58"/>
      <c r="C18" s="63"/>
      <c r="D18" s="60"/>
      <c r="E18" s="4"/>
      <c r="F18" s="64"/>
      <c r="G18" s="64"/>
      <c r="H18" s="64"/>
      <c r="I18" s="64"/>
      <c r="J18" s="65"/>
      <c r="K18" s="66"/>
      <c r="L18" s="54"/>
      <c r="M18" s="54"/>
      <c r="N18" s="98"/>
      <c r="O18" s="98"/>
      <c r="P18" s="98"/>
      <c r="Q18" s="67"/>
      <c r="R18" s="67"/>
      <c r="S18" s="67"/>
      <c r="T18" s="67"/>
      <c r="U18" s="67"/>
      <c r="V18" s="67"/>
    </row>
    <row r="19" spans="1:22" ht="24">
      <c r="A19" s="61"/>
      <c r="B19" s="109"/>
      <c r="C19" s="63"/>
      <c r="D19" s="103"/>
      <c r="E19" s="28"/>
      <c r="F19" s="28"/>
      <c r="G19" s="28"/>
      <c r="H19" s="28"/>
      <c r="I19" s="49"/>
      <c r="J19" s="65"/>
      <c r="K19" s="68"/>
      <c r="L19" s="4"/>
      <c r="M19" s="4"/>
      <c r="N19" s="98"/>
      <c r="O19" s="6"/>
      <c r="P19" s="6"/>
      <c r="Q19" s="6"/>
      <c r="R19" s="6"/>
      <c r="S19" s="67"/>
      <c r="T19" s="67"/>
      <c r="U19" s="67"/>
      <c r="V19" s="67"/>
    </row>
    <row r="20" spans="1:22" ht="24">
      <c r="A20" s="61"/>
      <c r="B20" s="63"/>
      <c r="C20" s="63"/>
      <c r="D20" s="103"/>
      <c r="E20" s="28"/>
      <c r="F20" s="28"/>
      <c r="G20" s="28"/>
      <c r="H20" s="28"/>
      <c r="I20" s="49"/>
      <c r="J20" s="65"/>
      <c r="K20" s="68"/>
      <c r="L20" s="4"/>
      <c r="M20" s="4"/>
      <c r="N20" s="98"/>
      <c r="O20" s="6"/>
      <c r="P20" s="6"/>
      <c r="Q20" s="6"/>
      <c r="R20" s="6"/>
      <c r="S20" s="67"/>
      <c r="T20" s="67"/>
      <c r="U20" s="67"/>
      <c r="V20" s="67"/>
    </row>
    <row r="21" spans="1:22" ht="24">
      <c r="A21" s="61"/>
      <c r="B21" s="109"/>
      <c r="C21" s="63"/>
      <c r="D21" s="103"/>
      <c r="E21" s="28"/>
      <c r="F21" s="28"/>
      <c r="G21" s="28"/>
      <c r="H21" s="28"/>
      <c r="I21" s="49"/>
      <c r="J21" s="65"/>
      <c r="K21" s="68"/>
      <c r="L21" s="4"/>
      <c r="M21" s="4"/>
      <c r="N21" s="98"/>
      <c r="O21" s="6"/>
      <c r="P21" s="6"/>
      <c r="Q21" s="6"/>
      <c r="R21" s="6"/>
      <c r="S21" s="67"/>
      <c r="T21" s="67"/>
      <c r="U21" s="67"/>
      <c r="V21" s="67"/>
    </row>
    <row r="22" spans="1:22" ht="24">
      <c r="A22" s="61"/>
      <c r="B22" s="109"/>
      <c r="C22" s="63"/>
      <c r="D22" s="103"/>
      <c r="E22" s="28"/>
      <c r="F22" s="28"/>
      <c r="G22" s="28"/>
      <c r="H22" s="28"/>
      <c r="I22" s="49"/>
      <c r="J22" s="65"/>
      <c r="K22" s="68"/>
      <c r="L22" s="4"/>
      <c r="M22" s="4"/>
      <c r="N22" s="98"/>
      <c r="O22" s="6"/>
      <c r="P22" s="6"/>
      <c r="Q22" s="6"/>
      <c r="R22" s="6"/>
      <c r="S22" s="67"/>
      <c r="T22" s="67"/>
      <c r="U22" s="67"/>
      <c r="V22" s="67"/>
    </row>
    <row r="23" spans="1:22" ht="24">
      <c r="A23" s="61"/>
      <c r="B23" s="109"/>
      <c r="C23" s="63"/>
      <c r="D23" s="103"/>
      <c r="E23" s="28"/>
      <c r="F23" s="28"/>
      <c r="G23" s="28"/>
      <c r="H23" s="28"/>
      <c r="I23" s="49"/>
      <c r="J23" s="65"/>
      <c r="K23" s="68"/>
      <c r="L23" s="4"/>
      <c r="M23" s="4"/>
      <c r="N23" s="98"/>
      <c r="O23" s="6"/>
      <c r="P23" s="6"/>
      <c r="Q23" s="6"/>
      <c r="R23" s="6"/>
      <c r="S23" s="67"/>
      <c r="T23" s="67"/>
      <c r="U23" s="67"/>
      <c r="V23" s="67"/>
    </row>
    <row r="24" spans="1:22" ht="24">
      <c r="A24" s="61"/>
      <c r="B24" s="58"/>
      <c r="C24" s="63"/>
      <c r="D24" s="103"/>
      <c r="E24" s="28"/>
      <c r="F24" s="28"/>
      <c r="G24" s="28"/>
      <c r="H24" s="28"/>
      <c r="I24" s="49"/>
      <c r="J24" s="65"/>
      <c r="K24" s="68"/>
      <c r="L24" s="66"/>
      <c r="M24" s="66"/>
      <c r="N24" s="98"/>
      <c r="O24" s="59"/>
      <c r="P24" s="67"/>
      <c r="Q24" s="67"/>
      <c r="R24" s="67"/>
      <c r="S24" s="67"/>
      <c r="T24" s="67"/>
      <c r="U24" s="67"/>
      <c r="V24" s="67"/>
    </row>
    <row r="25" spans="1:22" s="89" customFormat="1" ht="24">
      <c r="A25" s="61"/>
      <c r="B25" s="109"/>
      <c r="C25" s="63"/>
      <c r="D25" s="6"/>
      <c r="E25" s="6"/>
      <c r="F25" s="6"/>
      <c r="G25" s="6"/>
      <c r="H25" s="6"/>
      <c r="I25" s="6"/>
      <c r="J25" s="65"/>
      <c r="K25" s="65"/>
      <c r="L25" s="75"/>
      <c r="M25" s="75"/>
      <c r="N25" s="98"/>
      <c r="O25" s="98"/>
      <c r="P25" s="98"/>
      <c r="Q25" s="88"/>
      <c r="R25" s="88"/>
      <c r="S25" s="88"/>
      <c r="T25" s="88"/>
      <c r="U25" s="88"/>
      <c r="V25" s="88"/>
    </row>
    <row r="26" spans="1:22" s="89" customFormat="1" ht="24">
      <c r="A26" s="61"/>
      <c r="B26" s="58"/>
      <c r="C26" s="63"/>
      <c r="D26" s="6"/>
      <c r="E26" s="6"/>
      <c r="F26" s="6"/>
      <c r="G26" s="6"/>
      <c r="H26" s="6"/>
      <c r="I26" s="6"/>
      <c r="J26" s="65"/>
      <c r="K26" s="65"/>
      <c r="L26" s="66"/>
      <c r="M26" s="66"/>
      <c r="N26" s="98"/>
      <c r="O26" s="98"/>
      <c r="P26" s="98"/>
      <c r="Q26" s="88"/>
      <c r="R26" s="88"/>
      <c r="S26" s="88"/>
      <c r="T26" s="88"/>
      <c r="U26" s="88"/>
      <c r="V26" s="88"/>
    </row>
    <row r="27" spans="1:22" s="89" customFormat="1" ht="24">
      <c r="A27" s="61"/>
      <c r="B27" s="58"/>
      <c r="C27" s="63"/>
      <c r="D27" s="6"/>
      <c r="E27" s="6"/>
      <c r="F27" s="6"/>
      <c r="G27" s="6"/>
      <c r="H27" s="6"/>
      <c r="I27" s="6"/>
      <c r="J27" s="65"/>
      <c r="K27" s="65"/>
      <c r="L27" s="66"/>
      <c r="M27" s="66"/>
      <c r="N27" s="98"/>
      <c r="O27" s="98"/>
      <c r="P27" s="98"/>
      <c r="Q27" s="88"/>
      <c r="R27" s="88"/>
      <c r="S27" s="88"/>
      <c r="T27" s="88"/>
      <c r="U27" s="88"/>
      <c r="V27" s="88"/>
    </row>
    <row r="28" spans="1:22" s="89" customFormat="1" ht="24">
      <c r="A28" s="61"/>
      <c r="B28" s="58"/>
      <c r="C28" s="63"/>
      <c r="D28" s="6"/>
      <c r="E28" s="6"/>
      <c r="F28" s="6"/>
      <c r="G28" s="6"/>
      <c r="H28" s="6"/>
      <c r="I28" s="6"/>
      <c r="J28" s="65"/>
      <c r="K28" s="65"/>
      <c r="L28" s="66"/>
      <c r="M28" s="66"/>
      <c r="N28" s="98"/>
      <c r="O28" s="98"/>
      <c r="P28" s="98"/>
      <c r="Q28" s="88"/>
      <c r="R28" s="88"/>
      <c r="S28" s="88"/>
      <c r="T28" s="88"/>
      <c r="U28" s="88"/>
      <c r="V28" s="88"/>
    </row>
    <row r="29" spans="1:22" s="89" customFormat="1" ht="24">
      <c r="A29" s="61"/>
      <c r="B29" s="58"/>
      <c r="C29" s="63"/>
      <c r="D29" s="6"/>
      <c r="E29" s="6"/>
      <c r="F29" s="6"/>
      <c r="G29" s="6"/>
      <c r="H29" s="6"/>
      <c r="I29" s="6"/>
      <c r="J29" s="65"/>
      <c r="K29" s="65"/>
      <c r="L29" s="66"/>
      <c r="M29" s="66"/>
      <c r="N29" s="98"/>
      <c r="O29" s="98"/>
      <c r="P29" s="98"/>
      <c r="Q29" s="88"/>
      <c r="R29" s="88"/>
      <c r="S29" s="88"/>
      <c r="T29" s="88"/>
      <c r="U29" s="88"/>
      <c r="V29" s="88"/>
    </row>
    <row r="30" spans="1:22" s="89" customFormat="1" ht="24">
      <c r="A30" s="61"/>
      <c r="B30" s="58"/>
      <c r="C30" s="63"/>
      <c r="D30" s="6"/>
      <c r="E30" s="6"/>
      <c r="F30" s="6"/>
      <c r="G30" s="6"/>
      <c r="H30" s="6"/>
      <c r="I30" s="6"/>
      <c r="J30" s="65"/>
      <c r="K30" s="65"/>
      <c r="L30" s="66"/>
      <c r="M30" s="66"/>
      <c r="N30" s="98"/>
      <c r="O30" s="98"/>
      <c r="P30" s="98"/>
      <c r="Q30" s="88"/>
      <c r="R30" s="88"/>
      <c r="S30" s="88"/>
      <c r="T30" s="88"/>
      <c r="U30" s="88"/>
      <c r="V30" s="88"/>
    </row>
    <row r="31" spans="1:22" s="89" customFormat="1" ht="24">
      <c r="A31" s="61"/>
      <c r="B31" s="58"/>
      <c r="C31" s="63"/>
      <c r="D31" s="11"/>
      <c r="E31" s="4"/>
      <c r="F31" s="6"/>
      <c r="G31" s="6"/>
      <c r="H31" s="6"/>
      <c r="I31" s="6"/>
      <c r="J31" s="65"/>
      <c r="K31" s="74"/>
      <c r="L31" s="6"/>
      <c r="M31" s="6"/>
      <c r="N31" s="6"/>
      <c r="O31" s="98"/>
      <c r="P31" s="98"/>
      <c r="Q31" s="6"/>
      <c r="R31" s="88"/>
      <c r="S31" s="88"/>
      <c r="T31" s="88"/>
      <c r="U31" s="88"/>
      <c r="V31" s="88"/>
    </row>
    <row r="32" spans="1:22" s="89" customFormat="1" ht="24">
      <c r="A32" s="61"/>
      <c r="B32" s="109"/>
      <c r="C32" s="63"/>
      <c r="D32" s="11"/>
      <c r="E32" s="4"/>
      <c r="F32" s="6"/>
      <c r="G32" s="6"/>
      <c r="H32" s="6"/>
      <c r="I32" s="6"/>
      <c r="J32" s="65"/>
      <c r="K32" s="74"/>
      <c r="L32" s="6"/>
      <c r="M32" s="6"/>
      <c r="N32" s="6"/>
      <c r="O32" s="6"/>
      <c r="P32" s="6"/>
      <c r="Q32" s="6"/>
      <c r="R32" s="88"/>
      <c r="S32" s="88"/>
      <c r="T32" s="88"/>
      <c r="U32" s="88"/>
      <c r="V32" s="88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7">
      <selection activeCell="D17" sqref="D17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2.2812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263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ht="24">
      <c r="A4" s="61">
        <v>1</v>
      </c>
      <c r="B4" s="62" t="s">
        <v>324</v>
      </c>
      <c r="C4" s="63" t="s">
        <v>325</v>
      </c>
      <c r="D4" s="4" t="s">
        <v>533</v>
      </c>
      <c r="E4" s="4" t="s">
        <v>534</v>
      </c>
      <c r="F4" s="6" t="s">
        <v>535</v>
      </c>
      <c r="G4" s="6" t="s">
        <v>535</v>
      </c>
      <c r="H4" s="6" t="s">
        <v>536</v>
      </c>
      <c r="I4" s="6">
        <v>10310</v>
      </c>
      <c r="J4" s="65" t="s">
        <v>326</v>
      </c>
      <c r="K4" s="74"/>
      <c r="L4" s="66" t="s">
        <v>545</v>
      </c>
      <c r="M4" s="66" t="s">
        <v>546</v>
      </c>
      <c r="N4" s="69"/>
      <c r="O4" s="69"/>
      <c r="P4" s="67"/>
      <c r="Q4" s="67"/>
      <c r="R4" s="67"/>
      <c r="S4" s="67"/>
      <c r="T4" s="67"/>
      <c r="U4" s="67"/>
      <c r="V4" s="67"/>
    </row>
    <row r="5" spans="1:22" ht="24">
      <c r="A5" s="61">
        <v>2</v>
      </c>
      <c r="B5" s="62" t="s">
        <v>327</v>
      </c>
      <c r="C5" s="63" t="s">
        <v>328</v>
      </c>
      <c r="D5" s="4" t="s">
        <v>533</v>
      </c>
      <c r="E5" s="4" t="s">
        <v>534</v>
      </c>
      <c r="F5" s="6" t="s">
        <v>535</v>
      </c>
      <c r="G5" s="6" t="s">
        <v>535</v>
      </c>
      <c r="H5" s="6" t="s">
        <v>536</v>
      </c>
      <c r="I5" s="6">
        <v>10310</v>
      </c>
      <c r="J5" s="65" t="s">
        <v>329</v>
      </c>
      <c r="K5" s="74"/>
      <c r="L5" s="66"/>
      <c r="M5" s="66"/>
      <c r="N5" s="98"/>
      <c r="O5" s="59"/>
      <c r="P5" s="67"/>
      <c r="Q5" s="67"/>
      <c r="R5" s="67"/>
      <c r="S5" s="67"/>
      <c r="T5" s="67"/>
      <c r="U5" s="67"/>
      <c r="V5" s="67"/>
    </row>
    <row r="6" spans="1:22" ht="24">
      <c r="A6" s="61">
        <v>3</v>
      </c>
      <c r="B6" s="80" t="s">
        <v>300</v>
      </c>
      <c r="C6" s="63" t="s">
        <v>301</v>
      </c>
      <c r="D6" s="4" t="s">
        <v>636</v>
      </c>
      <c r="E6" s="4" t="s">
        <v>637</v>
      </c>
      <c r="F6" s="6" t="s">
        <v>470</v>
      </c>
      <c r="G6" s="6" t="s">
        <v>103</v>
      </c>
      <c r="H6" s="6" t="s">
        <v>111</v>
      </c>
      <c r="I6" s="6">
        <v>40000</v>
      </c>
      <c r="J6" s="65" t="s">
        <v>302</v>
      </c>
      <c r="K6" s="74"/>
      <c r="L6" s="4"/>
      <c r="M6" s="4"/>
      <c r="N6" s="4"/>
      <c r="O6" s="6"/>
      <c r="P6" s="6"/>
      <c r="Q6" s="6"/>
      <c r="R6" s="6"/>
      <c r="S6" s="67"/>
      <c r="T6" s="67"/>
      <c r="U6" s="67"/>
      <c r="V6" s="67"/>
    </row>
    <row r="7" spans="1:22" ht="24">
      <c r="A7" s="61">
        <v>4</v>
      </c>
      <c r="B7" s="80" t="s">
        <v>311</v>
      </c>
      <c r="C7" s="63" t="s">
        <v>312</v>
      </c>
      <c r="D7" s="4" t="s">
        <v>636</v>
      </c>
      <c r="E7" s="4" t="s">
        <v>637</v>
      </c>
      <c r="F7" s="6" t="s">
        <v>470</v>
      </c>
      <c r="G7" s="6" t="s">
        <v>103</v>
      </c>
      <c r="H7" s="6" t="s">
        <v>111</v>
      </c>
      <c r="I7" s="6">
        <v>40000</v>
      </c>
      <c r="J7" s="65" t="s">
        <v>314</v>
      </c>
      <c r="K7" s="74"/>
      <c r="L7" s="4"/>
      <c r="M7" s="4"/>
      <c r="N7" s="4"/>
      <c r="O7" s="6"/>
      <c r="P7" s="6"/>
      <c r="Q7" s="6"/>
      <c r="R7" s="6"/>
      <c r="S7" s="67"/>
      <c r="T7" s="67"/>
      <c r="U7" s="67"/>
      <c r="V7" s="67"/>
    </row>
    <row r="8" spans="1:22" ht="24">
      <c r="A8" s="61">
        <v>5</v>
      </c>
      <c r="B8" s="62" t="s">
        <v>318</v>
      </c>
      <c r="C8" s="63" t="s">
        <v>319</v>
      </c>
      <c r="D8" s="4" t="s">
        <v>636</v>
      </c>
      <c r="E8" s="4" t="s">
        <v>637</v>
      </c>
      <c r="F8" s="6" t="s">
        <v>470</v>
      </c>
      <c r="G8" s="6" t="s">
        <v>103</v>
      </c>
      <c r="H8" s="6" t="s">
        <v>111</v>
      </c>
      <c r="I8" s="6">
        <v>40000</v>
      </c>
      <c r="J8" s="65" t="s">
        <v>320</v>
      </c>
      <c r="K8" s="74"/>
      <c r="L8" s="4"/>
      <c r="M8" s="4"/>
      <c r="N8" s="4"/>
      <c r="O8" s="6"/>
      <c r="P8" s="6"/>
      <c r="Q8" s="6"/>
      <c r="R8" s="6"/>
      <c r="S8" s="67"/>
      <c r="T8" s="67"/>
      <c r="U8" s="67"/>
      <c r="V8" s="67"/>
    </row>
    <row r="9" spans="1:22" ht="24">
      <c r="A9" s="61">
        <v>6</v>
      </c>
      <c r="B9" s="80" t="s">
        <v>291</v>
      </c>
      <c r="C9" s="63" t="s">
        <v>292</v>
      </c>
      <c r="D9" s="4" t="s">
        <v>639</v>
      </c>
      <c r="E9" s="4" t="s">
        <v>640</v>
      </c>
      <c r="F9" s="6" t="s">
        <v>641</v>
      </c>
      <c r="G9" s="6" t="s">
        <v>535</v>
      </c>
      <c r="H9" s="6" t="s">
        <v>642</v>
      </c>
      <c r="I9" s="6">
        <v>10310</v>
      </c>
      <c r="J9" s="65" t="s">
        <v>293</v>
      </c>
      <c r="K9" s="74"/>
      <c r="L9" s="4"/>
      <c r="M9" s="4"/>
      <c r="N9" s="4"/>
      <c r="O9" s="6"/>
      <c r="P9" s="6"/>
      <c r="Q9" s="6"/>
      <c r="R9" s="6"/>
      <c r="S9" s="67"/>
      <c r="T9" s="67"/>
      <c r="U9" s="67"/>
      <c r="V9" s="67"/>
    </row>
    <row r="10" spans="1:22" ht="24">
      <c r="A10" s="61">
        <v>7</v>
      </c>
      <c r="B10" s="80" t="s">
        <v>303</v>
      </c>
      <c r="C10" s="63" t="s">
        <v>304</v>
      </c>
      <c r="D10" s="4" t="s">
        <v>808</v>
      </c>
      <c r="E10" s="4" t="s">
        <v>809</v>
      </c>
      <c r="F10" s="6" t="s">
        <v>470</v>
      </c>
      <c r="G10" s="6" t="s">
        <v>103</v>
      </c>
      <c r="H10" s="6" t="s">
        <v>810</v>
      </c>
      <c r="I10" s="6">
        <v>40000</v>
      </c>
      <c r="J10" s="65" t="s">
        <v>305</v>
      </c>
      <c r="K10" s="74"/>
      <c r="L10" s="4"/>
      <c r="M10" s="4"/>
      <c r="N10" s="4"/>
      <c r="O10" s="6"/>
      <c r="P10" s="6"/>
      <c r="Q10" s="6"/>
      <c r="R10" s="6"/>
      <c r="S10" s="67"/>
      <c r="T10" s="67"/>
      <c r="U10" s="67"/>
      <c r="V10" s="67"/>
    </row>
    <row r="11" spans="1:22" ht="24">
      <c r="A11" s="61">
        <v>8</v>
      </c>
      <c r="B11" s="80" t="s">
        <v>306</v>
      </c>
      <c r="C11" s="63" t="s">
        <v>307</v>
      </c>
      <c r="D11" s="4" t="s">
        <v>808</v>
      </c>
      <c r="E11" s="4" t="s">
        <v>809</v>
      </c>
      <c r="F11" s="6" t="s">
        <v>470</v>
      </c>
      <c r="G11" s="6" t="s">
        <v>103</v>
      </c>
      <c r="H11" s="6" t="s">
        <v>810</v>
      </c>
      <c r="I11" s="6">
        <v>40000</v>
      </c>
      <c r="J11" s="65" t="s">
        <v>308</v>
      </c>
      <c r="K11" s="74"/>
      <c r="L11" s="4"/>
      <c r="M11" s="4"/>
      <c r="N11" s="4"/>
      <c r="O11" s="6"/>
      <c r="P11" s="6"/>
      <c r="Q11" s="6"/>
      <c r="R11" s="6"/>
      <c r="S11" s="67"/>
      <c r="T11" s="67"/>
      <c r="U11" s="67"/>
      <c r="V11" s="67"/>
    </row>
    <row r="12" spans="1:22" ht="24">
      <c r="A12" s="61">
        <v>9</v>
      </c>
      <c r="B12" s="62" t="s">
        <v>276</v>
      </c>
      <c r="C12" s="63" t="s">
        <v>277</v>
      </c>
      <c r="D12" s="4" t="s">
        <v>808</v>
      </c>
      <c r="E12" s="4" t="s">
        <v>809</v>
      </c>
      <c r="F12" s="6" t="s">
        <v>470</v>
      </c>
      <c r="G12" s="6" t="s">
        <v>103</v>
      </c>
      <c r="H12" s="6" t="s">
        <v>810</v>
      </c>
      <c r="I12" s="6">
        <v>40000</v>
      </c>
      <c r="J12" s="65" t="s">
        <v>278</v>
      </c>
      <c r="K12" s="74"/>
      <c r="L12" s="66"/>
      <c r="M12" s="66"/>
      <c r="N12" s="69"/>
      <c r="O12" s="69"/>
      <c r="P12" s="67"/>
      <c r="Q12" s="67"/>
      <c r="R12" s="67"/>
      <c r="S12" s="67"/>
      <c r="T12" s="67"/>
      <c r="U12" s="67"/>
      <c r="V12" s="67"/>
    </row>
    <row r="13" spans="1:22" ht="24">
      <c r="A13" s="61">
        <v>10</v>
      </c>
      <c r="B13" s="80" t="s">
        <v>282</v>
      </c>
      <c r="C13" s="63" t="s">
        <v>283</v>
      </c>
      <c r="D13" s="4" t="s">
        <v>808</v>
      </c>
      <c r="E13" s="4" t="s">
        <v>809</v>
      </c>
      <c r="F13" s="6" t="s">
        <v>470</v>
      </c>
      <c r="G13" s="6" t="s">
        <v>103</v>
      </c>
      <c r="H13" s="6" t="s">
        <v>810</v>
      </c>
      <c r="I13" s="6">
        <v>40000</v>
      </c>
      <c r="J13" s="65" t="s">
        <v>284</v>
      </c>
      <c r="K13" s="75"/>
      <c r="L13" s="54"/>
      <c r="M13" s="54"/>
      <c r="N13" s="69"/>
      <c r="O13" s="59"/>
      <c r="P13" s="67"/>
      <c r="Q13" s="67"/>
      <c r="R13" s="67"/>
      <c r="S13" s="67"/>
      <c r="T13" s="67"/>
      <c r="U13" s="67"/>
      <c r="V13" s="67"/>
    </row>
    <row r="14" spans="1:22" ht="24">
      <c r="A14" s="61">
        <v>11</v>
      </c>
      <c r="B14" s="80" t="s">
        <v>279</v>
      </c>
      <c r="C14" s="63" t="s">
        <v>280</v>
      </c>
      <c r="D14" s="4" t="s">
        <v>811</v>
      </c>
      <c r="E14" s="4" t="s">
        <v>812</v>
      </c>
      <c r="F14" s="6" t="s">
        <v>470</v>
      </c>
      <c r="G14" s="6" t="s">
        <v>103</v>
      </c>
      <c r="H14" s="6" t="s">
        <v>111</v>
      </c>
      <c r="I14" s="6">
        <v>40000</v>
      </c>
      <c r="J14" s="65" t="s">
        <v>281</v>
      </c>
      <c r="K14" s="75"/>
      <c r="L14" s="54"/>
      <c r="M14" s="54"/>
      <c r="N14" s="69"/>
      <c r="O14" s="69"/>
      <c r="P14" s="69"/>
      <c r="Q14" s="67"/>
      <c r="R14" s="67"/>
      <c r="S14" s="67"/>
      <c r="T14" s="67"/>
      <c r="U14" s="67"/>
      <c r="V14" s="67"/>
    </row>
    <row r="15" spans="1:22" s="89" customFormat="1" ht="24">
      <c r="A15" s="61">
        <v>12</v>
      </c>
      <c r="B15" s="80" t="s">
        <v>309</v>
      </c>
      <c r="C15" s="63" t="s">
        <v>310</v>
      </c>
      <c r="D15" s="4" t="s">
        <v>811</v>
      </c>
      <c r="E15" s="4" t="s">
        <v>812</v>
      </c>
      <c r="F15" s="6" t="s">
        <v>470</v>
      </c>
      <c r="G15" s="6" t="s">
        <v>103</v>
      </c>
      <c r="H15" s="6" t="s">
        <v>111</v>
      </c>
      <c r="I15" s="6">
        <v>40000</v>
      </c>
      <c r="J15" s="65" t="s">
        <v>313</v>
      </c>
      <c r="K15" s="65"/>
      <c r="L15" s="75"/>
      <c r="M15" s="4"/>
      <c r="N15" s="4"/>
      <c r="O15" s="6"/>
      <c r="P15" s="6"/>
      <c r="Q15" s="6"/>
      <c r="R15" s="6"/>
      <c r="S15" s="88"/>
      <c r="T15" s="88"/>
      <c r="U15" s="88"/>
      <c r="V15" s="88"/>
    </row>
    <row r="16" spans="1:22" ht="24">
      <c r="A16" s="61">
        <v>13</v>
      </c>
      <c r="B16" s="62" t="s">
        <v>267</v>
      </c>
      <c r="C16" s="63" t="s">
        <v>268</v>
      </c>
      <c r="D16" s="4" t="s">
        <v>748</v>
      </c>
      <c r="E16" s="93" t="s">
        <v>749</v>
      </c>
      <c r="F16" s="29" t="s">
        <v>750</v>
      </c>
      <c r="G16" s="29" t="s">
        <v>647</v>
      </c>
      <c r="H16" s="29" t="s">
        <v>111</v>
      </c>
      <c r="I16" s="29">
        <v>40310</v>
      </c>
      <c r="J16" s="65" t="s">
        <v>269</v>
      </c>
      <c r="K16" s="65"/>
      <c r="L16" s="54"/>
      <c r="M16" s="54"/>
      <c r="N16" s="69"/>
      <c r="O16" s="69"/>
      <c r="P16" s="69"/>
      <c r="Q16" s="67"/>
      <c r="R16" s="67"/>
      <c r="S16" s="67"/>
      <c r="T16" s="67"/>
      <c r="U16" s="67"/>
      <c r="V16" s="67"/>
    </row>
    <row r="17" spans="1:22" ht="24">
      <c r="A17" s="61">
        <v>14</v>
      </c>
      <c r="B17" s="62" t="s">
        <v>270</v>
      </c>
      <c r="C17" s="63" t="s">
        <v>271</v>
      </c>
      <c r="D17" s="4" t="s">
        <v>868</v>
      </c>
      <c r="E17" s="4" t="s">
        <v>869</v>
      </c>
      <c r="F17" s="6" t="s">
        <v>864</v>
      </c>
      <c r="G17" s="6" t="s">
        <v>865</v>
      </c>
      <c r="H17" s="6" t="s">
        <v>583</v>
      </c>
      <c r="I17" s="6">
        <v>12120</v>
      </c>
      <c r="J17" s="65" t="s">
        <v>272</v>
      </c>
      <c r="K17" s="65"/>
      <c r="L17" s="54"/>
      <c r="M17" s="54"/>
      <c r="N17" s="98"/>
      <c r="O17" s="59"/>
      <c r="P17" s="67"/>
      <c r="Q17" s="67"/>
      <c r="R17" s="67"/>
      <c r="S17" s="67"/>
      <c r="T17" s="67"/>
      <c r="U17" s="67"/>
      <c r="V17" s="67"/>
    </row>
    <row r="18" spans="1:22" ht="24">
      <c r="A18" s="61">
        <v>15</v>
      </c>
      <c r="B18" s="80" t="s">
        <v>315</v>
      </c>
      <c r="C18" s="63" t="s">
        <v>316</v>
      </c>
      <c r="D18" s="4" t="s">
        <v>868</v>
      </c>
      <c r="E18" s="4" t="s">
        <v>869</v>
      </c>
      <c r="F18" s="6" t="s">
        <v>864</v>
      </c>
      <c r="G18" s="6" t="s">
        <v>865</v>
      </c>
      <c r="H18" s="6" t="s">
        <v>583</v>
      </c>
      <c r="I18" s="6">
        <v>12120</v>
      </c>
      <c r="J18" s="65" t="s">
        <v>317</v>
      </c>
      <c r="K18" s="74"/>
      <c r="L18" s="4"/>
      <c r="M18" s="4"/>
      <c r="N18" s="4"/>
      <c r="O18" s="6"/>
      <c r="P18" s="6"/>
      <c r="Q18" s="6"/>
      <c r="R18" s="6"/>
      <c r="S18" s="67"/>
      <c r="T18" s="67"/>
      <c r="U18" s="67"/>
      <c r="V18" s="67"/>
    </row>
    <row r="19" spans="1:22" ht="24">
      <c r="A19" s="61">
        <v>16</v>
      </c>
      <c r="B19" s="80" t="s">
        <v>273</v>
      </c>
      <c r="C19" s="63" t="s">
        <v>274</v>
      </c>
      <c r="D19" s="4" t="s">
        <v>891</v>
      </c>
      <c r="E19" s="4" t="s">
        <v>892</v>
      </c>
      <c r="F19" s="6" t="s">
        <v>893</v>
      </c>
      <c r="G19" s="6" t="s">
        <v>103</v>
      </c>
      <c r="H19" s="6" t="s">
        <v>855</v>
      </c>
      <c r="I19" s="6">
        <v>24000</v>
      </c>
      <c r="J19" s="65" t="s">
        <v>275</v>
      </c>
      <c r="K19" s="68"/>
      <c r="L19" s="54"/>
      <c r="M19" s="54"/>
      <c r="N19" s="69"/>
      <c r="O19" s="69"/>
      <c r="P19" s="69"/>
      <c r="Q19" s="67"/>
      <c r="R19" s="67"/>
      <c r="S19" s="67"/>
      <c r="T19" s="67"/>
      <c r="U19" s="67"/>
      <c r="V19" s="67"/>
    </row>
    <row r="20" spans="1:22" ht="24">
      <c r="A20" s="61">
        <v>17</v>
      </c>
      <c r="B20" s="80" t="s">
        <v>294</v>
      </c>
      <c r="C20" s="63" t="s">
        <v>295</v>
      </c>
      <c r="D20" s="4" t="s">
        <v>891</v>
      </c>
      <c r="E20" s="4" t="s">
        <v>892</v>
      </c>
      <c r="F20" s="6" t="s">
        <v>893</v>
      </c>
      <c r="G20" s="6" t="s">
        <v>103</v>
      </c>
      <c r="H20" s="6" t="s">
        <v>855</v>
      </c>
      <c r="I20" s="6">
        <v>24000</v>
      </c>
      <c r="J20" s="65" t="s">
        <v>296</v>
      </c>
      <c r="K20" s="68"/>
      <c r="L20" s="4"/>
      <c r="M20" s="4"/>
      <c r="N20" s="4"/>
      <c r="O20" s="6"/>
      <c r="P20" s="6"/>
      <c r="Q20" s="6"/>
      <c r="R20" s="6"/>
      <c r="S20" s="67"/>
      <c r="T20" s="67"/>
      <c r="U20" s="67"/>
      <c r="V20" s="67"/>
    </row>
    <row r="21" spans="1:22" ht="24">
      <c r="A21" s="61">
        <v>18</v>
      </c>
      <c r="B21" s="80" t="s">
        <v>297</v>
      </c>
      <c r="C21" s="63" t="s">
        <v>298</v>
      </c>
      <c r="D21" s="4" t="s">
        <v>891</v>
      </c>
      <c r="E21" s="4" t="s">
        <v>892</v>
      </c>
      <c r="F21" s="6" t="s">
        <v>893</v>
      </c>
      <c r="G21" s="6" t="s">
        <v>103</v>
      </c>
      <c r="H21" s="6" t="s">
        <v>855</v>
      </c>
      <c r="I21" s="6">
        <v>24000</v>
      </c>
      <c r="J21" s="65" t="s">
        <v>299</v>
      </c>
      <c r="K21" s="68"/>
      <c r="L21" s="4"/>
      <c r="M21" s="4"/>
      <c r="N21" s="4"/>
      <c r="O21" s="6"/>
      <c r="P21" s="6"/>
      <c r="Q21" s="6"/>
      <c r="R21" s="6"/>
      <c r="S21" s="67"/>
      <c r="T21" s="67"/>
      <c r="U21" s="67"/>
      <c r="V21" s="67"/>
    </row>
    <row r="22" spans="1:22" s="89" customFormat="1" ht="24">
      <c r="A22" s="61">
        <v>19</v>
      </c>
      <c r="B22" s="62" t="s">
        <v>264</v>
      </c>
      <c r="C22" s="63" t="s">
        <v>265</v>
      </c>
      <c r="D22" s="4" t="s">
        <v>791</v>
      </c>
      <c r="E22" s="4" t="s">
        <v>792</v>
      </c>
      <c r="F22" s="6" t="s">
        <v>793</v>
      </c>
      <c r="G22" s="6" t="s">
        <v>794</v>
      </c>
      <c r="H22" s="6" t="s">
        <v>795</v>
      </c>
      <c r="I22" s="6">
        <v>13160</v>
      </c>
      <c r="J22" s="65" t="s">
        <v>266</v>
      </c>
      <c r="K22" s="75"/>
      <c r="L22" s="75"/>
      <c r="M22" s="75"/>
      <c r="N22" s="69"/>
      <c r="O22" s="69"/>
      <c r="P22" s="88"/>
      <c r="Q22" s="88"/>
      <c r="R22" s="88"/>
      <c r="S22" s="88"/>
      <c r="T22" s="88"/>
      <c r="U22" s="88"/>
      <c r="V22" s="88"/>
    </row>
    <row r="23" spans="1:22" s="76" customFormat="1" ht="24">
      <c r="A23" s="61">
        <v>20</v>
      </c>
      <c r="B23" s="62" t="s">
        <v>288</v>
      </c>
      <c r="C23" s="63" t="s">
        <v>289</v>
      </c>
      <c r="D23" s="4" t="s">
        <v>791</v>
      </c>
      <c r="E23" s="4" t="s">
        <v>792</v>
      </c>
      <c r="F23" s="6" t="s">
        <v>793</v>
      </c>
      <c r="G23" s="6" t="s">
        <v>794</v>
      </c>
      <c r="H23" s="6" t="s">
        <v>795</v>
      </c>
      <c r="I23" s="6">
        <v>13160</v>
      </c>
      <c r="J23" s="65" t="s">
        <v>290</v>
      </c>
      <c r="K23" s="68"/>
      <c r="L23" s="83"/>
      <c r="M23" s="83"/>
      <c r="N23" s="69"/>
      <c r="O23" s="69"/>
      <c r="P23" s="69"/>
      <c r="Q23" s="67"/>
      <c r="R23" s="67"/>
      <c r="S23" s="67"/>
      <c r="T23" s="67"/>
      <c r="U23" s="67"/>
      <c r="V23" s="67"/>
    </row>
    <row r="24" spans="1:22" ht="24">
      <c r="A24" s="61">
        <v>21</v>
      </c>
      <c r="B24" s="62" t="s">
        <v>321</v>
      </c>
      <c r="C24" s="63" t="s">
        <v>322</v>
      </c>
      <c r="D24" s="4" t="s">
        <v>791</v>
      </c>
      <c r="E24" s="4" t="s">
        <v>792</v>
      </c>
      <c r="F24" s="6" t="s">
        <v>793</v>
      </c>
      <c r="G24" s="6" t="s">
        <v>794</v>
      </c>
      <c r="H24" s="6" t="s">
        <v>795</v>
      </c>
      <c r="I24" s="6">
        <v>13160</v>
      </c>
      <c r="J24" s="65" t="s">
        <v>323</v>
      </c>
      <c r="K24" s="74"/>
      <c r="L24" s="4"/>
      <c r="M24" s="4"/>
      <c r="N24" s="4"/>
      <c r="O24" s="6"/>
      <c r="P24" s="6"/>
      <c r="Q24" s="6"/>
      <c r="R24" s="6"/>
      <c r="S24" s="67"/>
      <c r="T24" s="67"/>
      <c r="U24" s="67"/>
      <c r="V24" s="67"/>
    </row>
    <row r="25" spans="1:22" ht="24">
      <c r="A25" s="61">
        <v>22</v>
      </c>
      <c r="B25" s="80" t="s">
        <v>285</v>
      </c>
      <c r="C25" s="63" t="s">
        <v>286</v>
      </c>
      <c r="D25" s="4" t="s">
        <v>791</v>
      </c>
      <c r="E25" s="4" t="s">
        <v>792</v>
      </c>
      <c r="F25" s="6" t="s">
        <v>793</v>
      </c>
      <c r="G25" s="6" t="s">
        <v>794</v>
      </c>
      <c r="H25" s="6" t="s">
        <v>795</v>
      </c>
      <c r="I25" s="6">
        <v>13160</v>
      </c>
      <c r="J25" s="65" t="s">
        <v>287</v>
      </c>
      <c r="K25" s="66"/>
      <c r="L25" s="54"/>
      <c r="M25" s="54"/>
      <c r="N25" s="69"/>
      <c r="O25" s="59"/>
      <c r="P25" s="67"/>
      <c r="Q25" s="67"/>
      <c r="R25" s="67"/>
      <c r="S25" s="67"/>
      <c r="T25" s="67"/>
      <c r="U25" s="67"/>
      <c r="V25" s="67"/>
    </row>
    <row r="26" spans="1:22" ht="24">
      <c r="A26" s="61"/>
      <c r="B26" s="80"/>
      <c r="C26" s="63"/>
      <c r="D26" s="4"/>
      <c r="E26" s="4"/>
      <c r="F26" s="6"/>
      <c r="G26" s="6"/>
      <c r="H26" s="6"/>
      <c r="I26" s="6"/>
      <c r="J26" s="65"/>
      <c r="K26" s="74"/>
      <c r="L26" s="66"/>
      <c r="M26" s="66"/>
      <c r="N26" s="98"/>
      <c r="O26" s="69"/>
      <c r="P26" s="69"/>
      <c r="Q26" s="67"/>
      <c r="R26" s="67"/>
      <c r="S26" s="67"/>
      <c r="T26" s="67"/>
      <c r="U26" s="67"/>
      <c r="V26" s="67"/>
    </row>
    <row r="27" spans="1:22" s="89" customFormat="1" ht="24">
      <c r="A27" s="61"/>
      <c r="B27" s="80"/>
      <c r="C27" s="63"/>
      <c r="D27" s="4"/>
      <c r="E27" s="4"/>
      <c r="F27" s="6"/>
      <c r="G27" s="6"/>
      <c r="H27" s="6"/>
      <c r="I27" s="6"/>
      <c r="J27" s="65"/>
      <c r="K27" s="65"/>
      <c r="L27" s="75"/>
      <c r="M27" s="75"/>
      <c r="N27" s="69"/>
      <c r="O27" s="69"/>
      <c r="P27" s="69"/>
      <c r="Q27" s="88"/>
      <c r="R27" s="88"/>
      <c r="S27" s="88"/>
      <c r="T27" s="88"/>
      <c r="U27" s="88"/>
      <c r="V27" s="88"/>
    </row>
    <row r="28" spans="1:22" s="89" customFormat="1" ht="24">
      <c r="A28" s="61"/>
      <c r="B28" s="62"/>
      <c r="C28" s="63"/>
      <c r="D28" s="4"/>
      <c r="E28" s="4"/>
      <c r="F28" s="6"/>
      <c r="G28" s="6"/>
      <c r="H28" s="6"/>
      <c r="I28" s="6"/>
      <c r="J28" s="65"/>
      <c r="K28" s="65"/>
      <c r="L28" s="83"/>
      <c r="M28" s="83"/>
      <c r="N28" s="69"/>
      <c r="O28" s="69"/>
      <c r="P28" s="69"/>
      <c r="Q28" s="88"/>
      <c r="R28" s="88"/>
      <c r="S28" s="88"/>
      <c r="T28" s="88"/>
      <c r="U28" s="88"/>
      <c r="V28" s="88"/>
    </row>
    <row r="29" spans="1:22" ht="24">
      <c r="A29" s="75"/>
      <c r="B29" s="80"/>
      <c r="C29" s="81"/>
      <c r="D29" s="85"/>
      <c r="E29" s="86"/>
      <c r="F29" s="86"/>
      <c r="G29" s="86"/>
      <c r="H29" s="86"/>
      <c r="I29" s="86"/>
      <c r="J29" s="75"/>
      <c r="K29" s="83"/>
      <c r="L29" s="83"/>
      <c r="M29" s="83"/>
      <c r="N29" s="84"/>
      <c r="O29" s="84"/>
      <c r="P29" s="87"/>
      <c r="Q29" s="87"/>
      <c r="R29" s="87"/>
      <c r="S29" s="87"/>
      <c r="T29" s="87"/>
      <c r="U29" s="87"/>
      <c r="V29" s="87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B4" sqref="B4:D9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2.2812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330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ht="24">
      <c r="A4" s="61">
        <v>1</v>
      </c>
      <c r="B4" s="62" t="s">
        <v>334</v>
      </c>
      <c r="C4" s="63" t="s">
        <v>485</v>
      </c>
      <c r="D4" s="4" t="s">
        <v>468</v>
      </c>
      <c r="E4" s="4" t="s">
        <v>469</v>
      </c>
      <c r="F4" s="6" t="s">
        <v>470</v>
      </c>
      <c r="G4" s="6" t="s">
        <v>103</v>
      </c>
      <c r="H4" s="6" t="s">
        <v>111</v>
      </c>
      <c r="I4" s="6">
        <v>40000</v>
      </c>
      <c r="J4" s="65" t="s">
        <v>335</v>
      </c>
      <c r="K4" s="65"/>
      <c r="L4" s="54" t="s">
        <v>570</v>
      </c>
      <c r="M4" s="54" t="s">
        <v>571</v>
      </c>
      <c r="N4" s="69"/>
      <c r="O4" s="69"/>
      <c r="P4" s="69"/>
      <c r="Q4" s="67"/>
      <c r="R4" s="67"/>
      <c r="S4" s="67"/>
      <c r="T4" s="67"/>
      <c r="U4" s="67"/>
      <c r="V4" s="67"/>
    </row>
    <row r="5" spans="1:22" ht="24">
      <c r="A5" s="61">
        <v>2</v>
      </c>
      <c r="B5" s="62" t="s">
        <v>336</v>
      </c>
      <c r="C5" s="63" t="s">
        <v>337</v>
      </c>
      <c r="D5" s="4" t="s">
        <v>468</v>
      </c>
      <c r="E5" s="4" t="s">
        <v>469</v>
      </c>
      <c r="F5" s="6" t="s">
        <v>470</v>
      </c>
      <c r="G5" s="6" t="s">
        <v>103</v>
      </c>
      <c r="H5" s="6" t="s">
        <v>111</v>
      </c>
      <c r="I5" s="6">
        <v>40000</v>
      </c>
      <c r="J5" s="65" t="s">
        <v>338</v>
      </c>
      <c r="K5" s="65"/>
      <c r="L5" s="54"/>
      <c r="M5" s="54"/>
      <c r="N5" s="98"/>
      <c r="O5" s="59"/>
      <c r="P5" s="67"/>
      <c r="Q5" s="67"/>
      <c r="R5" s="67"/>
      <c r="S5" s="67"/>
      <c r="T5" s="67"/>
      <c r="U5" s="67"/>
      <c r="V5" s="67"/>
    </row>
    <row r="6" spans="1:22" s="89" customFormat="1" ht="24">
      <c r="A6" s="61">
        <v>3</v>
      </c>
      <c r="B6" s="80" t="s">
        <v>345</v>
      </c>
      <c r="C6" s="63" t="s">
        <v>346</v>
      </c>
      <c r="D6" s="4" t="s">
        <v>639</v>
      </c>
      <c r="E6" s="4" t="s">
        <v>640</v>
      </c>
      <c r="F6" s="6" t="s">
        <v>641</v>
      </c>
      <c r="G6" s="6" t="s">
        <v>535</v>
      </c>
      <c r="H6" s="6" t="s">
        <v>642</v>
      </c>
      <c r="I6" s="6">
        <v>10310</v>
      </c>
      <c r="J6" s="65" t="s">
        <v>347</v>
      </c>
      <c r="K6" s="75"/>
      <c r="L6" s="75"/>
      <c r="M6" s="75"/>
      <c r="N6" s="69"/>
      <c r="O6" s="69"/>
      <c r="P6" s="69"/>
      <c r="Q6" s="88"/>
      <c r="R6" s="88"/>
      <c r="S6" s="88"/>
      <c r="T6" s="88"/>
      <c r="U6" s="88"/>
      <c r="V6" s="88"/>
    </row>
    <row r="7" spans="1:22" ht="24">
      <c r="A7" s="61">
        <v>4</v>
      </c>
      <c r="B7" s="80" t="s">
        <v>339</v>
      </c>
      <c r="C7" s="63" t="s">
        <v>340</v>
      </c>
      <c r="D7" s="110" t="s">
        <v>912</v>
      </c>
      <c r="E7" s="4" t="s">
        <v>913</v>
      </c>
      <c r="F7" s="6" t="s">
        <v>470</v>
      </c>
      <c r="G7" s="6" t="s">
        <v>463</v>
      </c>
      <c r="H7" s="6" t="s">
        <v>111</v>
      </c>
      <c r="I7" s="6">
        <v>40000</v>
      </c>
      <c r="J7" s="65" t="s">
        <v>341</v>
      </c>
      <c r="K7" s="74"/>
      <c r="L7" s="68"/>
      <c r="M7" s="54"/>
      <c r="N7" s="69"/>
      <c r="O7" s="69"/>
      <c r="P7" s="69"/>
      <c r="Q7" s="67"/>
      <c r="R7" s="67"/>
      <c r="S7" s="67"/>
      <c r="T7" s="67"/>
      <c r="U7" s="67"/>
      <c r="V7" s="67"/>
    </row>
    <row r="8" spans="1:22" ht="24">
      <c r="A8" s="61">
        <v>5</v>
      </c>
      <c r="B8" s="62" t="s">
        <v>342</v>
      </c>
      <c r="C8" s="63" t="s">
        <v>343</v>
      </c>
      <c r="D8" s="110" t="s">
        <v>912</v>
      </c>
      <c r="E8" s="4" t="s">
        <v>913</v>
      </c>
      <c r="F8" s="6" t="s">
        <v>470</v>
      </c>
      <c r="G8" s="6" t="s">
        <v>463</v>
      </c>
      <c r="H8" s="6" t="s">
        <v>111</v>
      </c>
      <c r="I8" s="6">
        <v>40000</v>
      </c>
      <c r="J8" s="65" t="s">
        <v>344</v>
      </c>
      <c r="K8" s="74"/>
      <c r="L8" s="68"/>
      <c r="M8" s="66"/>
      <c r="N8" s="69"/>
      <c r="O8" s="69"/>
      <c r="P8" s="67"/>
      <c r="Q8" s="67"/>
      <c r="R8" s="67"/>
      <c r="S8" s="67"/>
      <c r="T8" s="67"/>
      <c r="U8" s="67"/>
      <c r="V8" s="67"/>
    </row>
    <row r="9" spans="1:22" s="89" customFormat="1" ht="24">
      <c r="A9" s="61">
        <v>6</v>
      </c>
      <c r="B9" s="62" t="s">
        <v>331</v>
      </c>
      <c r="C9" s="63" t="s">
        <v>332</v>
      </c>
      <c r="D9" s="110" t="s">
        <v>912</v>
      </c>
      <c r="E9" s="4" t="s">
        <v>913</v>
      </c>
      <c r="F9" s="6" t="s">
        <v>470</v>
      </c>
      <c r="G9" s="6" t="s">
        <v>463</v>
      </c>
      <c r="H9" s="6" t="s">
        <v>111</v>
      </c>
      <c r="I9" s="6">
        <v>40000</v>
      </c>
      <c r="J9" s="65" t="s">
        <v>333</v>
      </c>
      <c r="K9" s="75"/>
      <c r="L9" s="68"/>
      <c r="M9" s="75"/>
      <c r="N9" s="69"/>
      <c r="O9" s="69"/>
      <c r="P9" s="88"/>
      <c r="Q9" s="88"/>
      <c r="R9" s="88"/>
      <c r="S9" s="88"/>
      <c r="T9" s="88"/>
      <c r="U9" s="88"/>
      <c r="V9" s="88"/>
    </row>
    <row r="10" spans="1:22" ht="24">
      <c r="A10" s="61"/>
      <c r="B10" s="80"/>
      <c r="C10" s="63"/>
      <c r="D10" s="4"/>
      <c r="E10" s="4"/>
      <c r="F10" s="6"/>
      <c r="G10" s="6"/>
      <c r="H10" s="6"/>
      <c r="I10" s="6"/>
      <c r="J10" s="65"/>
      <c r="K10" s="75"/>
      <c r="L10" s="54"/>
      <c r="M10" s="54"/>
      <c r="N10" s="69"/>
      <c r="O10" s="59"/>
      <c r="P10" s="67"/>
      <c r="Q10" s="67"/>
      <c r="R10" s="67"/>
      <c r="S10" s="67"/>
      <c r="T10" s="67"/>
      <c r="U10" s="67"/>
      <c r="V10" s="67"/>
    </row>
    <row r="11" spans="1:22" ht="24">
      <c r="A11" s="61"/>
      <c r="B11" s="80"/>
      <c r="C11" s="63"/>
      <c r="D11" s="4"/>
      <c r="E11" s="4"/>
      <c r="F11" s="6"/>
      <c r="G11" s="6"/>
      <c r="H11" s="6"/>
      <c r="I11" s="6"/>
      <c r="J11" s="65"/>
      <c r="K11" s="66"/>
      <c r="L11" s="54"/>
      <c r="M11" s="54"/>
      <c r="N11" s="69"/>
      <c r="O11" s="59"/>
      <c r="P11" s="67"/>
      <c r="Q11" s="67"/>
      <c r="R11" s="67"/>
      <c r="S11" s="67"/>
      <c r="T11" s="67"/>
      <c r="U11" s="67"/>
      <c r="V11" s="67"/>
    </row>
    <row r="12" spans="1:22" s="76" customFormat="1" ht="24">
      <c r="A12" s="61"/>
      <c r="B12" s="62"/>
      <c r="C12" s="63"/>
      <c r="D12" s="4"/>
      <c r="E12" s="4"/>
      <c r="F12" s="6"/>
      <c r="G12" s="6"/>
      <c r="H12" s="6"/>
      <c r="I12" s="6"/>
      <c r="J12" s="65"/>
      <c r="K12" s="68"/>
      <c r="L12" s="83"/>
      <c r="M12" s="83"/>
      <c r="N12" s="69"/>
      <c r="O12" s="69"/>
      <c r="P12" s="69"/>
      <c r="Q12" s="67"/>
      <c r="R12" s="67"/>
      <c r="S12" s="67"/>
      <c r="T12" s="67"/>
      <c r="U12" s="67"/>
      <c r="V12" s="67"/>
    </row>
    <row r="13" spans="1:22" ht="24">
      <c r="A13" s="61"/>
      <c r="B13" s="80"/>
      <c r="C13" s="63"/>
      <c r="D13" s="4"/>
      <c r="E13" s="4"/>
      <c r="F13" s="6"/>
      <c r="G13" s="6"/>
      <c r="H13" s="6"/>
      <c r="I13" s="6"/>
      <c r="J13" s="65"/>
      <c r="K13" s="74"/>
      <c r="L13" s="4"/>
      <c r="M13" s="4"/>
      <c r="N13" s="4"/>
      <c r="O13" s="6"/>
      <c r="P13" s="6"/>
      <c r="Q13" s="6"/>
      <c r="R13" s="6"/>
      <c r="S13" s="67"/>
      <c r="T13" s="67"/>
      <c r="U13" s="67"/>
      <c r="V13" s="67"/>
    </row>
    <row r="14" spans="1:22" ht="24">
      <c r="A14" s="61"/>
      <c r="B14" s="80"/>
      <c r="C14" s="63"/>
      <c r="D14" s="4"/>
      <c r="E14" s="4"/>
      <c r="F14" s="6"/>
      <c r="G14" s="6"/>
      <c r="H14" s="6"/>
      <c r="I14" s="6"/>
      <c r="J14" s="65"/>
      <c r="K14" s="74"/>
      <c r="L14" s="4"/>
      <c r="M14" s="4"/>
      <c r="N14" s="4"/>
      <c r="O14" s="6"/>
      <c r="P14" s="6"/>
      <c r="Q14" s="6"/>
      <c r="R14" s="6"/>
      <c r="S14" s="67"/>
      <c r="T14" s="67"/>
      <c r="U14" s="67"/>
      <c r="V14" s="67"/>
    </row>
    <row r="15" spans="1:22" ht="24">
      <c r="A15" s="61"/>
      <c r="B15" s="80"/>
      <c r="C15" s="63"/>
      <c r="D15" s="4"/>
      <c r="E15" s="4"/>
      <c r="F15" s="6"/>
      <c r="G15" s="6"/>
      <c r="H15" s="6"/>
      <c r="I15" s="6"/>
      <c r="J15" s="65"/>
      <c r="K15" s="74"/>
      <c r="L15" s="4"/>
      <c r="M15" s="4"/>
      <c r="N15" s="4"/>
      <c r="O15" s="6"/>
      <c r="P15" s="6"/>
      <c r="Q15" s="6"/>
      <c r="R15" s="6"/>
      <c r="S15" s="67"/>
      <c r="T15" s="67"/>
      <c r="U15" s="67"/>
      <c r="V15" s="67"/>
    </row>
    <row r="16" spans="1:22" ht="24">
      <c r="A16" s="61"/>
      <c r="B16" s="80"/>
      <c r="C16" s="63"/>
      <c r="D16" s="4"/>
      <c r="E16" s="4"/>
      <c r="F16" s="6"/>
      <c r="G16" s="6"/>
      <c r="H16" s="6"/>
      <c r="I16" s="6"/>
      <c r="J16" s="65"/>
      <c r="K16" s="74"/>
      <c r="L16" s="4"/>
      <c r="M16" s="4"/>
      <c r="N16" s="4"/>
      <c r="O16" s="6"/>
      <c r="P16" s="6"/>
      <c r="Q16" s="6"/>
      <c r="R16" s="6"/>
      <c r="S16" s="67"/>
      <c r="T16" s="67"/>
      <c r="U16" s="67"/>
      <c r="V16" s="67"/>
    </row>
    <row r="17" spans="1:22" ht="24">
      <c r="A17" s="61"/>
      <c r="B17" s="80"/>
      <c r="C17" s="63"/>
      <c r="D17" s="4"/>
      <c r="E17" s="4"/>
      <c r="F17" s="6"/>
      <c r="G17" s="6"/>
      <c r="H17" s="6"/>
      <c r="I17" s="6"/>
      <c r="J17" s="65"/>
      <c r="K17" s="74"/>
      <c r="L17" s="4"/>
      <c r="M17" s="4"/>
      <c r="N17" s="4"/>
      <c r="O17" s="6"/>
      <c r="P17" s="6"/>
      <c r="Q17" s="6"/>
      <c r="R17" s="6"/>
      <c r="S17" s="67"/>
      <c r="T17" s="67"/>
      <c r="U17" s="67"/>
      <c r="V17" s="67"/>
    </row>
    <row r="18" spans="1:22" ht="24">
      <c r="A18" s="61"/>
      <c r="B18" s="80"/>
      <c r="C18" s="63"/>
      <c r="D18" s="4"/>
      <c r="E18" s="4"/>
      <c r="F18" s="6"/>
      <c r="G18" s="6"/>
      <c r="H18" s="6"/>
      <c r="I18" s="6"/>
      <c r="J18" s="65"/>
      <c r="K18" s="74"/>
      <c r="L18" s="4"/>
      <c r="M18" s="4"/>
      <c r="N18" s="4"/>
      <c r="O18" s="6"/>
      <c r="P18" s="6"/>
      <c r="Q18" s="6"/>
      <c r="R18" s="6"/>
      <c r="S18" s="67"/>
      <c r="T18" s="67"/>
      <c r="U18" s="67"/>
      <c r="V18" s="67"/>
    </row>
    <row r="19" spans="1:22" ht="24">
      <c r="A19" s="61"/>
      <c r="B19" s="80"/>
      <c r="C19" s="63"/>
      <c r="D19" s="4"/>
      <c r="E19" s="4"/>
      <c r="F19" s="6"/>
      <c r="G19" s="6"/>
      <c r="H19" s="6"/>
      <c r="I19" s="6"/>
      <c r="J19" s="65"/>
      <c r="K19" s="74"/>
      <c r="L19" s="4"/>
      <c r="M19" s="4"/>
      <c r="N19" s="4"/>
      <c r="O19" s="6"/>
      <c r="P19" s="6"/>
      <c r="Q19" s="6"/>
      <c r="R19" s="6"/>
      <c r="S19" s="67"/>
      <c r="T19" s="67"/>
      <c r="U19" s="67"/>
      <c r="V19" s="67"/>
    </row>
    <row r="20" spans="1:22" ht="24">
      <c r="A20" s="61"/>
      <c r="B20" s="80"/>
      <c r="C20" s="63"/>
      <c r="D20" s="4"/>
      <c r="E20" s="4"/>
      <c r="F20" s="6"/>
      <c r="G20" s="6"/>
      <c r="H20" s="6"/>
      <c r="I20" s="6"/>
      <c r="J20" s="65"/>
      <c r="K20" s="74"/>
      <c r="L20" s="4"/>
      <c r="M20" s="4"/>
      <c r="N20" s="4"/>
      <c r="O20" s="6"/>
      <c r="P20" s="6"/>
      <c r="Q20" s="6"/>
      <c r="R20" s="6"/>
      <c r="S20" s="67"/>
      <c r="T20" s="67"/>
      <c r="U20" s="67"/>
      <c r="V20" s="67"/>
    </row>
    <row r="21" spans="1:22" ht="24">
      <c r="A21" s="61"/>
      <c r="B21" s="80"/>
      <c r="C21" s="63"/>
      <c r="D21" s="4"/>
      <c r="E21" s="4"/>
      <c r="F21" s="6"/>
      <c r="G21" s="6"/>
      <c r="H21" s="6"/>
      <c r="I21" s="6"/>
      <c r="J21" s="65"/>
      <c r="K21" s="74"/>
      <c r="L21" s="4"/>
      <c r="M21" s="4"/>
      <c r="N21" s="4"/>
      <c r="O21" s="6"/>
      <c r="P21" s="6"/>
      <c r="Q21" s="6"/>
      <c r="R21" s="6"/>
      <c r="S21" s="67"/>
      <c r="T21" s="67"/>
      <c r="U21" s="67"/>
      <c r="V21" s="67"/>
    </row>
    <row r="22" spans="1:22" ht="24">
      <c r="A22" s="61"/>
      <c r="B22" s="62"/>
      <c r="C22" s="63"/>
      <c r="D22" s="4"/>
      <c r="E22" s="4"/>
      <c r="F22" s="6"/>
      <c r="G22" s="6"/>
      <c r="H22" s="6"/>
      <c r="I22" s="6"/>
      <c r="J22" s="65"/>
      <c r="K22" s="74"/>
      <c r="L22" s="4"/>
      <c r="M22" s="4"/>
      <c r="N22" s="4"/>
      <c r="O22" s="6"/>
      <c r="P22" s="6"/>
      <c r="Q22" s="6"/>
      <c r="R22" s="6"/>
      <c r="S22" s="67"/>
      <c r="T22" s="67"/>
      <c r="U22" s="67"/>
      <c r="V22" s="67"/>
    </row>
    <row r="23" spans="1:22" ht="24">
      <c r="A23" s="61"/>
      <c r="B23" s="62"/>
      <c r="C23" s="63"/>
      <c r="D23" s="4"/>
      <c r="E23" s="4"/>
      <c r="F23" s="6"/>
      <c r="G23" s="6"/>
      <c r="H23" s="6"/>
      <c r="I23" s="6"/>
      <c r="J23" s="65"/>
      <c r="K23" s="74"/>
      <c r="L23" s="4"/>
      <c r="M23" s="4"/>
      <c r="N23" s="4"/>
      <c r="O23" s="6"/>
      <c r="P23" s="6"/>
      <c r="Q23" s="6"/>
      <c r="R23" s="6"/>
      <c r="S23" s="67"/>
      <c r="T23" s="67"/>
      <c r="U23" s="67"/>
      <c r="V23" s="67"/>
    </row>
    <row r="24" spans="1:22" ht="24">
      <c r="A24" s="61"/>
      <c r="B24" s="62"/>
      <c r="C24" s="63"/>
      <c r="D24" s="82"/>
      <c r="E24" s="95"/>
      <c r="F24" s="29"/>
      <c r="G24" s="29"/>
      <c r="H24" s="29"/>
      <c r="I24" s="29"/>
      <c r="J24" s="65"/>
      <c r="K24" s="74"/>
      <c r="L24" s="66"/>
      <c r="M24" s="66"/>
      <c r="N24" s="69"/>
      <c r="O24" s="69"/>
      <c r="P24" s="67"/>
      <c r="Q24" s="67"/>
      <c r="R24" s="67"/>
      <c r="S24" s="67"/>
      <c r="T24" s="67"/>
      <c r="U24" s="67"/>
      <c r="V24" s="67"/>
    </row>
    <row r="25" spans="1:22" ht="24">
      <c r="A25" s="61"/>
      <c r="B25" s="62"/>
      <c r="C25" s="63"/>
      <c r="D25" s="4"/>
      <c r="E25" s="4"/>
      <c r="F25" s="6"/>
      <c r="G25" s="6"/>
      <c r="H25" s="6"/>
      <c r="I25" s="6"/>
      <c r="J25" s="65"/>
      <c r="K25" s="74"/>
      <c r="L25" s="66"/>
      <c r="M25" s="66"/>
      <c r="N25" s="98"/>
      <c r="O25" s="59"/>
      <c r="P25" s="67"/>
      <c r="Q25" s="67"/>
      <c r="R25" s="67"/>
      <c r="S25" s="67"/>
      <c r="T25" s="67"/>
      <c r="U25" s="67"/>
      <c r="V25" s="67"/>
    </row>
    <row r="26" spans="1:22" ht="24">
      <c r="A26" s="61"/>
      <c r="B26" s="80"/>
      <c r="C26" s="63"/>
      <c r="D26" s="4"/>
      <c r="E26" s="4"/>
      <c r="F26" s="6"/>
      <c r="G26" s="6"/>
      <c r="H26" s="6"/>
      <c r="I26" s="6"/>
      <c r="J26" s="65"/>
      <c r="K26" s="74"/>
      <c r="L26" s="66"/>
      <c r="M26" s="66"/>
      <c r="N26" s="98"/>
      <c r="O26" s="69"/>
      <c r="P26" s="69"/>
      <c r="Q26" s="67"/>
      <c r="R26" s="67"/>
      <c r="S26" s="67"/>
      <c r="T26" s="67"/>
      <c r="U26" s="67"/>
      <c r="V26" s="67"/>
    </row>
    <row r="27" spans="1:22" s="89" customFormat="1" ht="24">
      <c r="A27" s="61"/>
      <c r="B27" s="80"/>
      <c r="C27" s="63"/>
      <c r="D27" s="4"/>
      <c r="E27" s="4"/>
      <c r="F27" s="6"/>
      <c r="G27" s="6"/>
      <c r="H27" s="6"/>
      <c r="I27" s="6"/>
      <c r="J27" s="65"/>
      <c r="K27" s="65"/>
      <c r="L27" s="75"/>
      <c r="M27" s="75"/>
      <c r="N27" s="69"/>
      <c r="O27" s="69"/>
      <c r="P27" s="69"/>
      <c r="Q27" s="88"/>
      <c r="R27" s="88"/>
      <c r="S27" s="88"/>
      <c r="T27" s="88"/>
      <c r="U27" s="88"/>
      <c r="V27" s="88"/>
    </row>
    <row r="28" spans="1:22" s="89" customFormat="1" ht="24">
      <c r="A28" s="61"/>
      <c r="B28" s="62"/>
      <c r="C28" s="63"/>
      <c r="D28" s="4"/>
      <c r="E28" s="4"/>
      <c r="F28" s="6"/>
      <c r="G28" s="6"/>
      <c r="H28" s="6"/>
      <c r="I28" s="6"/>
      <c r="J28" s="65"/>
      <c r="K28" s="65"/>
      <c r="L28" s="83"/>
      <c r="M28" s="83"/>
      <c r="N28" s="69"/>
      <c r="O28" s="69"/>
      <c r="P28" s="69"/>
      <c r="Q28" s="88"/>
      <c r="R28" s="88"/>
      <c r="S28" s="88"/>
      <c r="T28" s="88"/>
      <c r="U28" s="88"/>
      <c r="V28" s="88"/>
    </row>
    <row r="29" spans="1:22" ht="24">
      <c r="A29" s="75"/>
      <c r="B29" s="80"/>
      <c r="C29" s="81"/>
      <c r="D29" s="85"/>
      <c r="E29" s="86"/>
      <c r="F29" s="86"/>
      <c r="G29" s="86"/>
      <c r="H29" s="86"/>
      <c r="I29" s="86"/>
      <c r="J29" s="75"/>
      <c r="K29" s="83"/>
      <c r="L29" s="83"/>
      <c r="M29" s="83"/>
      <c r="N29" s="84"/>
      <c r="O29" s="84"/>
      <c r="P29" s="87"/>
      <c r="Q29" s="87"/>
      <c r="R29" s="87"/>
      <c r="S29" s="87"/>
      <c r="T29" s="87"/>
      <c r="U29" s="87"/>
      <c r="V29" s="87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B4" sqref="B4:D14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2.2812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348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s="89" customFormat="1" ht="24">
      <c r="A4" s="61">
        <v>1</v>
      </c>
      <c r="B4" s="62" t="s">
        <v>349</v>
      </c>
      <c r="C4" s="63" t="s">
        <v>350</v>
      </c>
      <c r="D4" s="110" t="s">
        <v>455</v>
      </c>
      <c r="E4" s="110" t="s">
        <v>456</v>
      </c>
      <c r="F4" s="106" t="s">
        <v>457</v>
      </c>
      <c r="G4" s="106" t="s">
        <v>458</v>
      </c>
      <c r="H4" s="106" t="s">
        <v>459</v>
      </c>
      <c r="I4" s="106">
        <v>21140</v>
      </c>
      <c r="J4" s="65" t="s">
        <v>351</v>
      </c>
      <c r="K4" s="75"/>
      <c r="L4" s="75" t="s">
        <v>547</v>
      </c>
      <c r="M4" s="75" t="s">
        <v>548</v>
      </c>
      <c r="N4" s="69"/>
      <c r="O4" s="69"/>
      <c r="P4" s="88"/>
      <c r="Q4" s="88"/>
      <c r="R4" s="88"/>
      <c r="S4" s="88"/>
      <c r="T4" s="88"/>
      <c r="U4" s="88"/>
      <c r="V4" s="88"/>
    </row>
    <row r="5" spans="1:22" s="76" customFormat="1" ht="24">
      <c r="A5" s="61">
        <v>2</v>
      </c>
      <c r="B5" s="111" t="s">
        <v>364</v>
      </c>
      <c r="C5" s="63" t="s">
        <v>365</v>
      </c>
      <c r="D5" s="114" t="s">
        <v>460</v>
      </c>
      <c r="E5" s="96" t="s">
        <v>461</v>
      </c>
      <c r="F5" s="97" t="s">
        <v>462</v>
      </c>
      <c r="G5" s="97" t="s">
        <v>463</v>
      </c>
      <c r="H5" s="97" t="s">
        <v>111</v>
      </c>
      <c r="I5" s="97">
        <v>40260</v>
      </c>
      <c r="J5" s="65" t="s">
        <v>366</v>
      </c>
      <c r="K5" s="74"/>
      <c r="L5" s="112" t="s">
        <v>566</v>
      </c>
      <c r="M5" s="112" t="s">
        <v>567</v>
      </c>
      <c r="N5" s="69"/>
      <c r="O5" s="69"/>
      <c r="P5" s="69"/>
      <c r="Q5" s="113"/>
      <c r="R5" s="113"/>
      <c r="S5" s="113"/>
      <c r="T5" s="113"/>
      <c r="U5" s="113"/>
      <c r="V5" s="113"/>
    </row>
    <row r="6" spans="1:22" s="76" customFormat="1" ht="24">
      <c r="A6" s="61">
        <v>3</v>
      </c>
      <c r="B6" s="111" t="s">
        <v>367</v>
      </c>
      <c r="C6" s="63" t="s">
        <v>368</v>
      </c>
      <c r="D6" s="114" t="s">
        <v>460</v>
      </c>
      <c r="E6" s="96" t="s">
        <v>461</v>
      </c>
      <c r="F6" s="97" t="s">
        <v>462</v>
      </c>
      <c r="G6" s="97" t="s">
        <v>463</v>
      </c>
      <c r="H6" s="97" t="s">
        <v>111</v>
      </c>
      <c r="I6" s="97">
        <v>40260</v>
      </c>
      <c r="J6" s="65" t="s">
        <v>369</v>
      </c>
      <c r="K6" s="65"/>
      <c r="L6" s="112"/>
      <c r="M6" s="112"/>
      <c r="N6" s="69"/>
      <c r="O6" s="59"/>
      <c r="P6" s="113"/>
      <c r="Q6" s="113"/>
      <c r="R6" s="113"/>
      <c r="S6" s="113"/>
      <c r="T6" s="113"/>
      <c r="U6" s="113"/>
      <c r="V6" s="113"/>
    </row>
    <row r="7" spans="1:22" s="76" customFormat="1" ht="24">
      <c r="A7" s="61">
        <v>4</v>
      </c>
      <c r="B7" s="111" t="s">
        <v>358</v>
      </c>
      <c r="C7" s="63" t="s">
        <v>359</v>
      </c>
      <c r="D7" s="4" t="s">
        <v>847</v>
      </c>
      <c r="E7" s="4" t="s">
        <v>848</v>
      </c>
      <c r="F7" s="6"/>
      <c r="G7" s="6" t="s">
        <v>103</v>
      </c>
      <c r="H7" s="6" t="s">
        <v>111</v>
      </c>
      <c r="I7" s="6">
        <v>40002</v>
      </c>
      <c r="J7" s="65" t="s">
        <v>360</v>
      </c>
      <c r="K7" s="74"/>
      <c r="L7" s="112"/>
      <c r="M7" s="112"/>
      <c r="N7" s="69"/>
      <c r="O7" s="69"/>
      <c r="P7" s="69"/>
      <c r="Q7" s="113"/>
      <c r="R7" s="113"/>
      <c r="S7" s="113"/>
      <c r="T7" s="113"/>
      <c r="U7" s="113"/>
      <c r="V7" s="113"/>
    </row>
    <row r="8" spans="1:22" s="76" customFormat="1" ht="24">
      <c r="A8" s="61">
        <v>5</v>
      </c>
      <c r="B8" s="111" t="s">
        <v>373</v>
      </c>
      <c r="C8" s="63" t="s">
        <v>374</v>
      </c>
      <c r="D8" s="4" t="s">
        <v>847</v>
      </c>
      <c r="E8" s="4" t="s">
        <v>848</v>
      </c>
      <c r="F8" s="6"/>
      <c r="G8" s="6" t="s">
        <v>103</v>
      </c>
      <c r="H8" s="6" t="s">
        <v>111</v>
      </c>
      <c r="I8" s="6">
        <v>40002</v>
      </c>
      <c r="J8" s="65" t="s">
        <v>375</v>
      </c>
      <c r="K8" s="74"/>
      <c r="L8" s="66"/>
      <c r="M8" s="66"/>
      <c r="N8" s="69"/>
      <c r="O8" s="69"/>
      <c r="P8" s="69"/>
      <c r="Q8" s="113"/>
      <c r="R8" s="113"/>
      <c r="S8" s="113"/>
      <c r="T8" s="113"/>
      <c r="U8" s="113"/>
      <c r="V8" s="113"/>
    </row>
    <row r="9" spans="1:22" ht="24">
      <c r="A9" s="61">
        <v>6</v>
      </c>
      <c r="B9" s="80" t="s">
        <v>379</v>
      </c>
      <c r="C9" s="63" t="s">
        <v>380</v>
      </c>
      <c r="D9" s="4" t="s">
        <v>808</v>
      </c>
      <c r="E9" s="4" t="s">
        <v>809</v>
      </c>
      <c r="F9" s="6" t="s">
        <v>470</v>
      </c>
      <c r="G9" s="6" t="s">
        <v>103</v>
      </c>
      <c r="H9" s="6" t="s">
        <v>111</v>
      </c>
      <c r="I9" s="6">
        <v>40000</v>
      </c>
      <c r="J9" s="65" t="s">
        <v>381</v>
      </c>
      <c r="K9" s="74"/>
      <c r="L9" s="4"/>
      <c r="M9" s="4"/>
      <c r="N9" s="4"/>
      <c r="O9" s="6"/>
      <c r="P9" s="6"/>
      <c r="Q9" s="6"/>
      <c r="R9" s="6"/>
      <c r="S9" s="67"/>
      <c r="T9" s="67"/>
      <c r="U9" s="67"/>
      <c r="V9" s="67"/>
    </row>
    <row r="10" spans="1:22" s="76" customFormat="1" ht="24">
      <c r="A10" s="61">
        <v>7</v>
      </c>
      <c r="B10" s="111" t="s">
        <v>361</v>
      </c>
      <c r="C10" s="63" t="s">
        <v>362</v>
      </c>
      <c r="D10" s="4" t="s">
        <v>856</v>
      </c>
      <c r="E10" s="4" t="s">
        <v>859</v>
      </c>
      <c r="F10" s="6" t="s">
        <v>594</v>
      </c>
      <c r="G10" s="6" t="s">
        <v>595</v>
      </c>
      <c r="H10" s="6" t="s">
        <v>454</v>
      </c>
      <c r="I10" s="6">
        <v>20230</v>
      </c>
      <c r="J10" s="65" t="s">
        <v>363</v>
      </c>
      <c r="K10" s="74"/>
      <c r="L10" s="66"/>
      <c r="M10" s="66"/>
      <c r="N10" s="69"/>
      <c r="O10" s="69"/>
      <c r="P10" s="113"/>
      <c r="Q10" s="113"/>
      <c r="R10" s="113"/>
      <c r="S10" s="113"/>
      <c r="T10" s="113"/>
      <c r="U10" s="113"/>
      <c r="V10" s="113"/>
    </row>
    <row r="11" spans="1:22" s="76" customFormat="1" ht="24">
      <c r="A11" s="61">
        <v>8</v>
      </c>
      <c r="B11" s="111" t="s">
        <v>376</v>
      </c>
      <c r="C11" s="63" t="s">
        <v>377</v>
      </c>
      <c r="D11" s="4" t="s">
        <v>856</v>
      </c>
      <c r="E11" s="4" t="s">
        <v>859</v>
      </c>
      <c r="F11" s="6" t="s">
        <v>594</v>
      </c>
      <c r="G11" s="6" t="s">
        <v>595</v>
      </c>
      <c r="H11" s="6" t="s">
        <v>454</v>
      </c>
      <c r="I11" s="6">
        <v>20230</v>
      </c>
      <c r="J11" s="65" t="s">
        <v>378</v>
      </c>
      <c r="K11" s="74"/>
      <c r="L11" s="96"/>
      <c r="M11" s="96"/>
      <c r="N11" s="96"/>
      <c r="O11" s="97"/>
      <c r="P11" s="97"/>
      <c r="Q11" s="97"/>
      <c r="R11" s="97"/>
      <c r="S11" s="113"/>
      <c r="T11" s="113"/>
      <c r="U11" s="113"/>
      <c r="V11" s="113"/>
    </row>
    <row r="12" spans="1:22" s="76" customFormat="1" ht="24">
      <c r="A12" s="61">
        <v>9</v>
      </c>
      <c r="B12" s="111" t="s">
        <v>352</v>
      </c>
      <c r="C12" s="63" t="s">
        <v>353</v>
      </c>
      <c r="D12" s="4" t="s">
        <v>856</v>
      </c>
      <c r="E12" s="4" t="s">
        <v>859</v>
      </c>
      <c r="F12" s="6" t="s">
        <v>594</v>
      </c>
      <c r="G12" s="6" t="s">
        <v>595</v>
      </c>
      <c r="H12" s="6" t="s">
        <v>454</v>
      </c>
      <c r="I12" s="6">
        <v>20230</v>
      </c>
      <c r="J12" s="65" t="s">
        <v>354</v>
      </c>
      <c r="K12" s="65"/>
      <c r="L12" s="112"/>
      <c r="M12" s="112"/>
      <c r="N12" s="69"/>
      <c r="O12" s="69"/>
      <c r="P12" s="69"/>
      <c r="Q12" s="113"/>
      <c r="R12" s="113"/>
      <c r="S12" s="113"/>
      <c r="T12" s="113"/>
      <c r="U12" s="113"/>
      <c r="V12" s="113"/>
    </row>
    <row r="13" spans="1:22" s="76" customFormat="1" ht="24">
      <c r="A13" s="61">
        <v>10</v>
      </c>
      <c r="B13" s="111" t="s">
        <v>370</v>
      </c>
      <c r="C13" s="63" t="s">
        <v>371</v>
      </c>
      <c r="D13" s="4" t="s">
        <v>904</v>
      </c>
      <c r="E13" s="4" t="s">
        <v>905</v>
      </c>
      <c r="F13" s="6" t="s">
        <v>906</v>
      </c>
      <c r="G13" s="6" t="s">
        <v>907</v>
      </c>
      <c r="H13" s="6" t="s">
        <v>642</v>
      </c>
      <c r="I13" s="6">
        <v>10900</v>
      </c>
      <c r="J13" s="65" t="s">
        <v>372</v>
      </c>
      <c r="K13" s="156" t="s">
        <v>908</v>
      </c>
      <c r="L13" s="112"/>
      <c r="M13" s="112"/>
      <c r="N13" s="69"/>
      <c r="O13" s="59"/>
      <c r="P13" s="113"/>
      <c r="Q13" s="113"/>
      <c r="R13" s="113"/>
      <c r="S13" s="113"/>
      <c r="T13" s="113"/>
      <c r="U13" s="113"/>
      <c r="V13" s="113"/>
    </row>
    <row r="14" spans="1:22" s="76" customFormat="1" ht="24">
      <c r="A14" s="61">
        <v>11</v>
      </c>
      <c r="B14" s="111" t="s">
        <v>355</v>
      </c>
      <c r="C14" s="63" t="s">
        <v>356</v>
      </c>
      <c r="D14" s="4" t="s">
        <v>904</v>
      </c>
      <c r="E14" s="4" t="s">
        <v>905</v>
      </c>
      <c r="F14" s="6" t="s">
        <v>906</v>
      </c>
      <c r="G14" s="6" t="s">
        <v>907</v>
      </c>
      <c r="H14" s="6" t="s">
        <v>642</v>
      </c>
      <c r="I14" s="6">
        <v>10900</v>
      </c>
      <c r="J14" s="65" t="s">
        <v>357</v>
      </c>
      <c r="K14" s="65"/>
      <c r="L14" s="112"/>
      <c r="M14" s="112"/>
      <c r="N14" s="98"/>
      <c r="O14" s="59"/>
      <c r="P14" s="113"/>
      <c r="Q14" s="113"/>
      <c r="R14" s="113"/>
      <c r="S14" s="113"/>
      <c r="T14" s="113"/>
      <c r="U14" s="113"/>
      <c r="V14" s="113"/>
    </row>
    <row r="15" spans="1:22" ht="24">
      <c r="A15" s="61"/>
      <c r="B15" s="80"/>
      <c r="C15" s="63"/>
      <c r="D15" s="4"/>
      <c r="E15" s="4"/>
      <c r="F15" s="6"/>
      <c r="G15" s="6"/>
      <c r="H15" s="6"/>
      <c r="I15" s="6"/>
      <c r="J15" s="65"/>
      <c r="K15" s="74"/>
      <c r="L15" s="4"/>
      <c r="M15" s="4"/>
      <c r="N15" s="4"/>
      <c r="O15" s="6"/>
      <c r="P15" s="6"/>
      <c r="Q15" s="6"/>
      <c r="R15" s="6"/>
      <c r="S15" s="67"/>
      <c r="T15" s="67"/>
      <c r="U15" s="67"/>
      <c r="V15" s="67"/>
    </row>
    <row r="16" spans="1:22" ht="24">
      <c r="A16" s="61"/>
      <c r="B16" s="80"/>
      <c r="C16" s="63"/>
      <c r="D16" s="4"/>
      <c r="E16" s="4"/>
      <c r="F16" s="6"/>
      <c r="G16" s="6"/>
      <c r="H16" s="6"/>
      <c r="I16" s="6"/>
      <c r="J16" s="65"/>
      <c r="K16" s="74"/>
      <c r="L16" s="4"/>
      <c r="M16" s="4"/>
      <c r="N16" s="4"/>
      <c r="O16" s="6"/>
      <c r="P16" s="6"/>
      <c r="Q16" s="6"/>
      <c r="R16" s="6"/>
      <c r="S16" s="67"/>
      <c r="T16" s="67"/>
      <c r="U16" s="67"/>
      <c r="V16" s="67"/>
    </row>
    <row r="17" spans="1:22" ht="24">
      <c r="A17" s="61"/>
      <c r="B17" s="80"/>
      <c r="C17" s="63"/>
      <c r="D17" s="4"/>
      <c r="E17" s="4"/>
      <c r="F17" s="6"/>
      <c r="G17" s="6"/>
      <c r="H17" s="6"/>
      <c r="I17" s="6"/>
      <c r="J17" s="65"/>
      <c r="K17" s="74"/>
      <c r="L17" s="4"/>
      <c r="M17" s="4"/>
      <c r="N17" s="4"/>
      <c r="O17" s="6"/>
      <c r="P17" s="6"/>
      <c r="Q17" s="6"/>
      <c r="R17" s="6"/>
      <c r="S17" s="67"/>
      <c r="T17" s="67"/>
      <c r="U17" s="67"/>
      <c r="V17" s="67"/>
    </row>
    <row r="18" spans="1:22" ht="24">
      <c r="A18" s="61"/>
      <c r="B18" s="80"/>
      <c r="C18" s="63"/>
      <c r="D18" s="4"/>
      <c r="E18" s="4"/>
      <c r="F18" s="6"/>
      <c r="G18" s="6"/>
      <c r="H18" s="6"/>
      <c r="I18" s="6"/>
      <c r="J18" s="65"/>
      <c r="K18" s="74"/>
      <c r="L18" s="4"/>
      <c r="M18" s="4"/>
      <c r="N18" s="4"/>
      <c r="O18" s="6"/>
      <c r="P18" s="6"/>
      <c r="Q18" s="6"/>
      <c r="R18" s="6"/>
      <c r="S18" s="67"/>
      <c r="T18" s="67"/>
      <c r="U18" s="67"/>
      <c r="V18" s="67"/>
    </row>
    <row r="19" spans="1:22" ht="24">
      <c r="A19" s="61"/>
      <c r="B19" s="80"/>
      <c r="C19" s="63"/>
      <c r="D19" s="4"/>
      <c r="E19" s="4"/>
      <c r="F19" s="6"/>
      <c r="G19" s="6"/>
      <c r="H19" s="6"/>
      <c r="I19" s="6"/>
      <c r="J19" s="65"/>
      <c r="K19" s="74"/>
      <c r="L19" s="4"/>
      <c r="M19" s="4"/>
      <c r="N19" s="4"/>
      <c r="O19" s="6"/>
      <c r="P19" s="6"/>
      <c r="Q19" s="6"/>
      <c r="R19" s="6"/>
      <c r="S19" s="67"/>
      <c r="T19" s="67"/>
      <c r="U19" s="67"/>
      <c r="V19" s="67"/>
    </row>
    <row r="20" spans="1:22" ht="24">
      <c r="A20" s="61"/>
      <c r="B20" s="80"/>
      <c r="C20" s="63"/>
      <c r="D20" s="4"/>
      <c r="E20" s="4"/>
      <c r="F20" s="6"/>
      <c r="G20" s="6"/>
      <c r="H20" s="6"/>
      <c r="I20" s="6"/>
      <c r="J20" s="65"/>
      <c r="K20" s="74"/>
      <c r="L20" s="4"/>
      <c r="M20" s="4"/>
      <c r="N20" s="4"/>
      <c r="O20" s="6"/>
      <c r="P20" s="6"/>
      <c r="Q20" s="6"/>
      <c r="R20" s="6"/>
      <c r="S20" s="67"/>
      <c r="T20" s="67"/>
      <c r="U20" s="67"/>
      <c r="V20" s="67"/>
    </row>
    <row r="21" spans="1:22" ht="24">
      <c r="A21" s="61"/>
      <c r="B21" s="80"/>
      <c r="C21" s="63"/>
      <c r="D21" s="4"/>
      <c r="E21" s="4"/>
      <c r="F21" s="6"/>
      <c r="G21" s="6"/>
      <c r="H21" s="6"/>
      <c r="I21" s="6"/>
      <c r="J21" s="65"/>
      <c r="K21" s="74"/>
      <c r="L21" s="4"/>
      <c r="M21" s="4"/>
      <c r="N21" s="4"/>
      <c r="O21" s="6"/>
      <c r="P21" s="6"/>
      <c r="Q21" s="6"/>
      <c r="R21" s="6"/>
      <c r="S21" s="67"/>
      <c r="T21" s="67"/>
      <c r="U21" s="67"/>
      <c r="V21" s="67"/>
    </row>
    <row r="22" spans="1:22" ht="24">
      <c r="A22" s="61"/>
      <c r="B22" s="62"/>
      <c r="C22" s="63"/>
      <c r="D22" s="4"/>
      <c r="E22" s="4"/>
      <c r="F22" s="6"/>
      <c r="G22" s="6"/>
      <c r="H22" s="6"/>
      <c r="I22" s="6"/>
      <c r="J22" s="65"/>
      <c r="K22" s="74"/>
      <c r="L22" s="4"/>
      <c r="M22" s="4"/>
      <c r="N22" s="4"/>
      <c r="O22" s="6"/>
      <c r="P22" s="6"/>
      <c r="Q22" s="6"/>
      <c r="R22" s="6"/>
      <c r="S22" s="67"/>
      <c r="T22" s="67"/>
      <c r="U22" s="67"/>
      <c r="V22" s="67"/>
    </row>
    <row r="23" spans="1:22" ht="24">
      <c r="A23" s="61"/>
      <c r="B23" s="62"/>
      <c r="C23" s="63"/>
      <c r="D23" s="4"/>
      <c r="E23" s="4"/>
      <c r="F23" s="6"/>
      <c r="G23" s="6"/>
      <c r="H23" s="6"/>
      <c r="I23" s="6"/>
      <c r="J23" s="65"/>
      <c r="K23" s="74"/>
      <c r="L23" s="4"/>
      <c r="M23" s="4"/>
      <c r="N23" s="4"/>
      <c r="O23" s="6"/>
      <c r="P23" s="6"/>
      <c r="Q23" s="6"/>
      <c r="R23" s="6"/>
      <c r="S23" s="67"/>
      <c r="T23" s="67"/>
      <c r="U23" s="67"/>
      <c r="V23" s="67"/>
    </row>
    <row r="24" spans="1:22" ht="24">
      <c r="A24" s="61"/>
      <c r="B24" s="62"/>
      <c r="C24" s="63"/>
      <c r="D24" s="82"/>
      <c r="E24" s="95"/>
      <c r="F24" s="29"/>
      <c r="G24" s="29"/>
      <c r="H24" s="29"/>
      <c r="I24" s="29"/>
      <c r="J24" s="65"/>
      <c r="K24" s="74"/>
      <c r="L24" s="66"/>
      <c r="M24" s="66"/>
      <c r="N24" s="69"/>
      <c r="O24" s="69"/>
      <c r="P24" s="67"/>
      <c r="Q24" s="67"/>
      <c r="R24" s="67"/>
      <c r="S24" s="67"/>
      <c r="T24" s="67"/>
      <c r="U24" s="67"/>
      <c r="V24" s="67"/>
    </row>
    <row r="25" spans="1:22" ht="24">
      <c r="A25" s="61"/>
      <c r="B25" s="62"/>
      <c r="C25" s="63"/>
      <c r="D25" s="4"/>
      <c r="E25" s="4"/>
      <c r="F25" s="6"/>
      <c r="G25" s="6"/>
      <c r="H25" s="6"/>
      <c r="I25" s="6"/>
      <c r="J25" s="65"/>
      <c r="K25" s="74"/>
      <c r="L25" s="66"/>
      <c r="M25" s="66"/>
      <c r="N25" s="98"/>
      <c r="O25" s="59"/>
      <c r="P25" s="67"/>
      <c r="Q25" s="67"/>
      <c r="R25" s="67"/>
      <c r="S25" s="67"/>
      <c r="T25" s="67"/>
      <c r="U25" s="67"/>
      <c r="V25" s="67"/>
    </row>
    <row r="26" spans="1:22" ht="24">
      <c r="A26" s="61"/>
      <c r="B26" s="80"/>
      <c r="C26" s="63"/>
      <c r="D26" s="4"/>
      <c r="E26" s="4"/>
      <c r="F26" s="6"/>
      <c r="G26" s="6"/>
      <c r="H26" s="6"/>
      <c r="I26" s="6"/>
      <c r="J26" s="65"/>
      <c r="K26" s="74"/>
      <c r="L26" s="66"/>
      <c r="M26" s="66"/>
      <c r="N26" s="98"/>
      <c r="O26" s="69"/>
      <c r="P26" s="69"/>
      <c r="Q26" s="67"/>
      <c r="R26" s="67"/>
      <c r="S26" s="67"/>
      <c r="T26" s="67"/>
      <c r="U26" s="67"/>
      <c r="V26" s="67"/>
    </row>
    <row r="27" spans="1:22" s="89" customFormat="1" ht="24">
      <c r="A27" s="61"/>
      <c r="B27" s="80"/>
      <c r="C27" s="63"/>
      <c r="D27" s="4"/>
      <c r="E27" s="4"/>
      <c r="F27" s="6"/>
      <c r="G27" s="6"/>
      <c r="H27" s="6"/>
      <c r="I27" s="6"/>
      <c r="J27" s="65"/>
      <c r="K27" s="65"/>
      <c r="L27" s="75"/>
      <c r="M27" s="75"/>
      <c r="N27" s="69"/>
      <c r="O27" s="69"/>
      <c r="P27" s="69"/>
      <c r="Q27" s="88"/>
      <c r="R27" s="88"/>
      <c r="S27" s="88"/>
      <c r="T27" s="88"/>
      <c r="U27" s="88"/>
      <c r="V27" s="88"/>
    </row>
    <row r="28" spans="1:22" s="89" customFormat="1" ht="24">
      <c r="A28" s="61"/>
      <c r="B28" s="62"/>
      <c r="C28" s="63"/>
      <c r="D28" s="4"/>
      <c r="E28" s="4"/>
      <c r="F28" s="6"/>
      <c r="G28" s="6"/>
      <c r="H28" s="6"/>
      <c r="I28" s="6"/>
      <c r="J28" s="65"/>
      <c r="K28" s="65"/>
      <c r="L28" s="83"/>
      <c r="M28" s="83"/>
      <c r="N28" s="69"/>
      <c r="O28" s="69"/>
      <c r="P28" s="69"/>
      <c r="Q28" s="88"/>
      <c r="R28" s="88"/>
      <c r="S28" s="88"/>
      <c r="T28" s="88"/>
      <c r="U28" s="88"/>
      <c r="V28" s="88"/>
    </row>
    <row r="29" spans="1:22" ht="24">
      <c r="A29" s="75"/>
      <c r="B29" s="80"/>
      <c r="C29" s="81"/>
      <c r="D29" s="85"/>
      <c r="E29" s="86"/>
      <c r="F29" s="86"/>
      <c r="G29" s="86"/>
      <c r="H29" s="86"/>
      <c r="I29" s="86"/>
      <c r="J29" s="75"/>
      <c r="K29" s="83"/>
      <c r="L29" s="83"/>
      <c r="M29" s="83"/>
      <c r="N29" s="84"/>
      <c r="O29" s="84"/>
      <c r="P29" s="87"/>
      <c r="Q29" s="87"/>
      <c r="R29" s="87"/>
      <c r="S29" s="87"/>
      <c r="T29" s="87"/>
      <c r="U29" s="87"/>
      <c r="V29" s="87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0">
      <selection activeCell="J15" sqref="J15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2.2812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106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643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ht="24">
      <c r="A4" s="61">
        <v>1</v>
      </c>
      <c r="B4" s="80" t="s">
        <v>416</v>
      </c>
      <c r="C4" s="81" t="s">
        <v>417</v>
      </c>
      <c r="D4" s="6" t="s">
        <v>450</v>
      </c>
      <c r="E4" s="6" t="s">
        <v>451</v>
      </c>
      <c r="F4" s="6" t="s">
        <v>452</v>
      </c>
      <c r="G4" s="6" t="s">
        <v>453</v>
      </c>
      <c r="H4" s="6" t="s">
        <v>454</v>
      </c>
      <c r="I4" s="6">
        <v>20160</v>
      </c>
      <c r="J4" s="75" t="s">
        <v>638</v>
      </c>
      <c r="K4" s="83"/>
      <c r="L4" s="83" t="s">
        <v>538</v>
      </c>
      <c r="M4" s="83" t="s">
        <v>537</v>
      </c>
      <c r="N4" s="83"/>
      <c r="O4" s="84"/>
      <c r="P4" s="87"/>
      <c r="Q4" s="87"/>
      <c r="R4" s="87"/>
      <c r="S4" s="87"/>
      <c r="T4" s="87"/>
      <c r="U4" s="87"/>
      <c r="V4" s="87"/>
    </row>
    <row r="5" spans="1:22" s="89" customFormat="1" ht="24">
      <c r="A5" s="61">
        <v>2</v>
      </c>
      <c r="B5" s="62" t="s">
        <v>440</v>
      </c>
      <c r="C5" s="63" t="s">
        <v>441</v>
      </c>
      <c r="D5" s="6" t="s">
        <v>450</v>
      </c>
      <c r="E5" s="6" t="s">
        <v>451</v>
      </c>
      <c r="F5" s="6" t="s">
        <v>452</v>
      </c>
      <c r="G5" s="6" t="s">
        <v>453</v>
      </c>
      <c r="H5" s="6" t="s">
        <v>454</v>
      </c>
      <c r="I5" s="6">
        <v>20160</v>
      </c>
      <c r="J5" s="65" t="s">
        <v>442</v>
      </c>
      <c r="K5" s="65"/>
      <c r="L5" s="83"/>
      <c r="M5" s="83"/>
      <c r="N5" s="98"/>
      <c r="O5" s="69"/>
      <c r="P5" s="69"/>
      <c r="Q5" s="88"/>
      <c r="R5" s="88"/>
      <c r="S5" s="88"/>
      <c r="T5" s="88"/>
      <c r="U5" s="88"/>
      <c r="V5" s="88"/>
    </row>
    <row r="6" spans="1:22" ht="24">
      <c r="A6" s="61">
        <v>3</v>
      </c>
      <c r="B6" s="62" t="s">
        <v>421</v>
      </c>
      <c r="C6" s="63" t="s">
        <v>422</v>
      </c>
      <c r="D6" s="6" t="s">
        <v>446</v>
      </c>
      <c r="E6" s="6" t="s">
        <v>447</v>
      </c>
      <c r="F6" s="6" t="s">
        <v>448</v>
      </c>
      <c r="G6" s="6" t="s">
        <v>103</v>
      </c>
      <c r="H6" s="6" t="s">
        <v>449</v>
      </c>
      <c r="I6" s="6">
        <v>30000</v>
      </c>
      <c r="J6" s="65" t="s">
        <v>423</v>
      </c>
      <c r="K6" s="74"/>
      <c r="L6" s="66" t="s">
        <v>561</v>
      </c>
      <c r="M6" s="66">
        <v>44217040</v>
      </c>
      <c r="N6" s="98"/>
      <c r="O6" s="69"/>
      <c r="P6" s="67"/>
      <c r="Q6" s="67"/>
      <c r="R6" s="67"/>
      <c r="S6" s="67"/>
      <c r="T6" s="67"/>
      <c r="U6" s="67"/>
      <c r="V6" s="67"/>
    </row>
    <row r="7" spans="1:22" ht="24">
      <c r="A7" s="61">
        <v>4</v>
      </c>
      <c r="B7" s="62" t="s">
        <v>393</v>
      </c>
      <c r="C7" s="63" t="s">
        <v>394</v>
      </c>
      <c r="D7" s="6" t="s">
        <v>446</v>
      </c>
      <c r="E7" s="6" t="s">
        <v>447</v>
      </c>
      <c r="F7" s="6" t="s">
        <v>448</v>
      </c>
      <c r="G7" s="6" t="s">
        <v>103</v>
      </c>
      <c r="H7" s="6" t="s">
        <v>449</v>
      </c>
      <c r="I7" s="6">
        <v>30000</v>
      </c>
      <c r="J7" s="65" t="s">
        <v>395</v>
      </c>
      <c r="K7" s="66"/>
      <c r="L7" s="54"/>
      <c r="M7" s="54"/>
      <c r="N7" s="98"/>
      <c r="O7" s="69"/>
      <c r="P7" s="69"/>
      <c r="Q7" s="67"/>
      <c r="R7" s="67"/>
      <c r="S7" s="67"/>
      <c r="T7" s="67"/>
      <c r="U7" s="67"/>
      <c r="V7" s="67"/>
    </row>
    <row r="8" spans="1:22" s="89" customFormat="1" ht="24">
      <c r="A8" s="61">
        <v>5</v>
      </c>
      <c r="B8" s="80" t="s">
        <v>432</v>
      </c>
      <c r="C8" s="63" t="s">
        <v>433</v>
      </c>
      <c r="D8" s="6" t="s">
        <v>486</v>
      </c>
      <c r="E8" s="6" t="s">
        <v>487</v>
      </c>
      <c r="F8" s="6" t="s">
        <v>488</v>
      </c>
      <c r="G8" s="6" t="s">
        <v>489</v>
      </c>
      <c r="H8" s="6" t="s">
        <v>490</v>
      </c>
      <c r="I8" s="6">
        <v>10280</v>
      </c>
      <c r="J8" s="65" t="s">
        <v>389</v>
      </c>
      <c r="K8" s="75"/>
      <c r="L8" s="75" t="s">
        <v>568</v>
      </c>
      <c r="M8" s="75" t="s">
        <v>569</v>
      </c>
      <c r="N8" s="98"/>
      <c r="O8" s="59"/>
      <c r="P8" s="88"/>
      <c r="Q8" s="88"/>
      <c r="R8" s="88"/>
      <c r="S8" s="88"/>
      <c r="T8" s="88"/>
      <c r="U8" s="88"/>
      <c r="V8" s="88"/>
    </row>
    <row r="9" spans="1:22" s="89" customFormat="1" ht="24">
      <c r="A9" s="61">
        <v>6</v>
      </c>
      <c r="B9" s="80" t="s">
        <v>382</v>
      </c>
      <c r="C9" s="63" t="s">
        <v>383</v>
      </c>
      <c r="D9" s="6" t="s">
        <v>497</v>
      </c>
      <c r="E9" s="6" t="s">
        <v>498</v>
      </c>
      <c r="F9" s="6" t="s">
        <v>499</v>
      </c>
      <c r="G9" s="6" t="s">
        <v>103</v>
      </c>
      <c r="H9" s="6" t="s">
        <v>449</v>
      </c>
      <c r="I9" s="6">
        <v>30000</v>
      </c>
      <c r="J9" s="65" t="s">
        <v>384</v>
      </c>
      <c r="K9" s="65"/>
      <c r="L9" s="11" t="s">
        <v>576</v>
      </c>
      <c r="M9" s="11" t="s">
        <v>577</v>
      </c>
      <c r="N9" s="98"/>
      <c r="O9" s="98"/>
      <c r="P9" s="6"/>
      <c r="Q9" s="6"/>
      <c r="R9" s="6"/>
      <c r="S9" s="88"/>
      <c r="T9" s="88"/>
      <c r="U9" s="88"/>
      <c r="V9" s="88"/>
    </row>
    <row r="10" spans="1:22" s="89" customFormat="1" ht="24">
      <c r="A10" s="61">
        <v>7</v>
      </c>
      <c r="B10" s="62" t="s">
        <v>390</v>
      </c>
      <c r="C10" s="63" t="s">
        <v>391</v>
      </c>
      <c r="D10" s="4" t="s">
        <v>500</v>
      </c>
      <c r="E10" s="4" t="s">
        <v>501</v>
      </c>
      <c r="F10" s="6" t="s">
        <v>502</v>
      </c>
      <c r="G10" s="6" t="s">
        <v>503</v>
      </c>
      <c r="H10" s="6" t="s">
        <v>478</v>
      </c>
      <c r="I10" s="6">
        <v>21120</v>
      </c>
      <c r="J10" s="65" t="s">
        <v>392</v>
      </c>
      <c r="K10" s="65"/>
      <c r="L10" s="117" t="s">
        <v>557</v>
      </c>
      <c r="M10" s="11" t="s">
        <v>558</v>
      </c>
      <c r="N10" s="98"/>
      <c r="O10" s="6"/>
      <c r="P10" s="6"/>
      <c r="Q10" s="6"/>
      <c r="R10" s="6"/>
      <c r="S10" s="88"/>
      <c r="T10" s="88"/>
      <c r="U10" s="88"/>
      <c r="V10" s="88"/>
    </row>
    <row r="11" spans="1:22" s="89" customFormat="1" ht="24">
      <c r="A11" s="61">
        <v>8</v>
      </c>
      <c r="B11" s="62" t="s">
        <v>408</v>
      </c>
      <c r="C11" s="63" t="s">
        <v>409</v>
      </c>
      <c r="D11" s="6" t="s">
        <v>506</v>
      </c>
      <c r="E11" s="6" t="s">
        <v>507</v>
      </c>
      <c r="F11" s="6" t="s">
        <v>508</v>
      </c>
      <c r="G11" s="6" t="s">
        <v>508</v>
      </c>
      <c r="H11" s="6" t="s">
        <v>490</v>
      </c>
      <c r="I11" s="6">
        <v>10540</v>
      </c>
      <c r="J11" s="65" t="s">
        <v>410</v>
      </c>
      <c r="K11" s="65"/>
      <c r="L11" s="11" t="s">
        <v>555</v>
      </c>
      <c r="M11" s="11" t="s">
        <v>556</v>
      </c>
      <c r="N11" s="98"/>
      <c r="O11" s="98"/>
      <c r="P11" s="98"/>
      <c r="Q11" s="6"/>
      <c r="R11" s="6"/>
      <c r="S11" s="88"/>
      <c r="T11" s="88"/>
      <c r="U11" s="88"/>
      <c r="V11" s="88"/>
    </row>
    <row r="12" spans="1:22" s="89" customFormat="1" ht="24">
      <c r="A12" s="61">
        <v>9</v>
      </c>
      <c r="B12" s="80" t="s">
        <v>429</v>
      </c>
      <c r="C12" s="63" t="s">
        <v>430</v>
      </c>
      <c r="D12" s="6" t="s">
        <v>506</v>
      </c>
      <c r="E12" s="6" t="s">
        <v>507</v>
      </c>
      <c r="F12" s="6" t="s">
        <v>508</v>
      </c>
      <c r="G12" s="6" t="s">
        <v>508</v>
      </c>
      <c r="H12" s="6" t="s">
        <v>490</v>
      </c>
      <c r="I12" s="6">
        <v>10540</v>
      </c>
      <c r="J12" s="65" t="s">
        <v>431</v>
      </c>
      <c r="K12" s="75"/>
      <c r="L12" s="75"/>
      <c r="M12" s="75"/>
      <c r="N12" s="98"/>
      <c r="O12" s="59"/>
      <c r="P12" s="88"/>
      <c r="Q12" s="88"/>
      <c r="R12" s="88"/>
      <c r="S12" s="88"/>
      <c r="T12" s="88"/>
      <c r="U12" s="88"/>
      <c r="V12" s="88"/>
    </row>
    <row r="13" spans="1:22" s="89" customFormat="1" ht="24">
      <c r="A13" s="61">
        <v>10</v>
      </c>
      <c r="B13" s="80" t="s">
        <v>402</v>
      </c>
      <c r="C13" s="63" t="s">
        <v>403</v>
      </c>
      <c r="D13" s="6" t="s">
        <v>592</v>
      </c>
      <c r="E13" s="6" t="s">
        <v>593</v>
      </c>
      <c r="F13" s="6" t="s">
        <v>594</v>
      </c>
      <c r="G13" s="6" t="s">
        <v>595</v>
      </c>
      <c r="H13" s="6" t="s">
        <v>454</v>
      </c>
      <c r="I13" s="6">
        <v>20230</v>
      </c>
      <c r="J13" s="65" t="s">
        <v>404</v>
      </c>
      <c r="K13" s="75"/>
      <c r="L13" s="75"/>
      <c r="M13" s="75"/>
      <c r="N13" s="69"/>
      <c r="O13" s="69"/>
      <c r="P13" s="69"/>
      <c r="Q13" s="88"/>
      <c r="R13" s="88"/>
      <c r="S13" s="88"/>
      <c r="T13" s="88"/>
      <c r="U13" s="88"/>
      <c r="V13" s="88"/>
    </row>
    <row r="14" spans="1:22" s="89" customFormat="1" ht="24">
      <c r="A14" s="61">
        <v>11</v>
      </c>
      <c r="B14" s="80" t="s">
        <v>426</v>
      </c>
      <c r="C14" s="63" t="s">
        <v>427</v>
      </c>
      <c r="D14" s="6" t="s">
        <v>592</v>
      </c>
      <c r="E14" s="6" t="s">
        <v>593</v>
      </c>
      <c r="F14" s="6" t="s">
        <v>594</v>
      </c>
      <c r="G14" s="6" t="s">
        <v>595</v>
      </c>
      <c r="H14" s="6" t="s">
        <v>454</v>
      </c>
      <c r="I14" s="6">
        <v>20230</v>
      </c>
      <c r="J14" s="65" t="s">
        <v>428</v>
      </c>
      <c r="K14" s="65"/>
      <c r="L14" s="66"/>
      <c r="M14" s="66"/>
      <c r="N14" s="98"/>
      <c r="O14" s="98"/>
      <c r="P14" s="98"/>
      <c r="Q14" s="88"/>
      <c r="R14" s="88"/>
      <c r="S14" s="88"/>
      <c r="T14" s="88"/>
      <c r="U14" s="88"/>
      <c r="V14" s="88"/>
    </row>
    <row r="15" spans="1:22" ht="24">
      <c r="A15" s="61">
        <v>12</v>
      </c>
      <c r="B15" s="62" t="s">
        <v>388</v>
      </c>
      <c r="C15" s="63" t="s">
        <v>654</v>
      </c>
      <c r="D15" s="4" t="s">
        <v>627</v>
      </c>
      <c r="E15" s="4" t="s">
        <v>628</v>
      </c>
      <c r="F15" s="6" t="s">
        <v>531</v>
      </c>
      <c r="G15" s="6" t="s">
        <v>513</v>
      </c>
      <c r="H15" s="6" t="s">
        <v>454</v>
      </c>
      <c r="I15" s="6">
        <v>20000</v>
      </c>
      <c r="J15" s="65" t="s">
        <v>389</v>
      </c>
      <c r="K15" s="73" t="s">
        <v>655</v>
      </c>
      <c r="L15" s="107" t="s">
        <v>656</v>
      </c>
      <c r="M15" s="107" t="s">
        <v>657</v>
      </c>
      <c r="N15" s="74" t="s">
        <v>588</v>
      </c>
      <c r="O15" s="98"/>
      <c r="P15" s="98"/>
      <c r="Q15" s="6"/>
      <c r="R15" s="6"/>
      <c r="S15" s="67"/>
      <c r="T15" s="67"/>
      <c r="U15" s="67"/>
      <c r="V15" s="67"/>
    </row>
    <row r="16" spans="1:22" s="89" customFormat="1" ht="24">
      <c r="A16" s="61">
        <v>13</v>
      </c>
      <c r="B16" s="80" t="s">
        <v>414</v>
      </c>
      <c r="C16" s="63" t="s">
        <v>415</v>
      </c>
      <c r="D16" s="4" t="s">
        <v>627</v>
      </c>
      <c r="E16" s="4" t="s">
        <v>628</v>
      </c>
      <c r="F16" s="6" t="s">
        <v>531</v>
      </c>
      <c r="G16" s="6" t="s">
        <v>513</v>
      </c>
      <c r="H16" s="6" t="s">
        <v>454</v>
      </c>
      <c r="I16" s="6">
        <v>20000</v>
      </c>
      <c r="J16" s="65" t="s">
        <v>910</v>
      </c>
      <c r="K16" s="119"/>
      <c r="L16" s="120"/>
      <c r="M16" s="120"/>
      <c r="N16" s="74" t="s">
        <v>588</v>
      </c>
      <c r="O16" s="98"/>
      <c r="P16" s="98"/>
      <c r="Q16" s="88"/>
      <c r="R16" s="88"/>
      <c r="S16" s="88"/>
      <c r="T16" s="88"/>
      <c r="U16" s="88"/>
      <c r="V16" s="88"/>
    </row>
    <row r="17" spans="1:22" s="89" customFormat="1" ht="24">
      <c r="A17" s="61">
        <v>14</v>
      </c>
      <c r="B17" s="80" t="s">
        <v>385</v>
      </c>
      <c r="C17" s="63" t="s">
        <v>386</v>
      </c>
      <c r="D17" s="4" t="s">
        <v>817</v>
      </c>
      <c r="E17" s="4" t="s">
        <v>818</v>
      </c>
      <c r="F17" s="6" t="s">
        <v>819</v>
      </c>
      <c r="G17" s="6" t="s">
        <v>103</v>
      </c>
      <c r="H17" s="6" t="s">
        <v>820</v>
      </c>
      <c r="I17" s="6">
        <v>74000</v>
      </c>
      <c r="J17" s="65" t="s">
        <v>387</v>
      </c>
      <c r="K17" s="65"/>
      <c r="L17" s="4" t="s">
        <v>821</v>
      </c>
      <c r="M17" s="4" t="s">
        <v>822</v>
      </c>
      <c r="N17" s="74" t="s">
        <v>588</v>
      </c>
      <c r="O17" s="98"/>
      <c r="P17" s="98"/>
      <c r="Q17" s="88"/>
      <c r="R17" s="88"/>
      <c r="S17" s="88"/>
      <c r="T17" s="88"/>
      <c r="U17" s="88"/>
      <c r="V17" s="88"/>
    </row>
    <row r="18" spans="1:22" ht="24">
      <c r="A18" s="61">
        <v>15</v>
      </c>
      <c r="B18" s="62" t="s">
        <v>418</v>
      </c>
      <c r="C18" s="63" t="s">
        <v>419</v>
      </c>
      <c r="D18" s="4" t="s">
        <v>817</v>
      </c>
      <c r="E18" s="4" t="s">
        <v>818</v>
      </c>
      <c r="F18" s="6" t="s">
        <v>819</v>
      </c>
      <c r="G18" s="6" t="s">
        <v>103</v>
      </c>
      <c r="H18" s="6" t="s">
        <v>820</v>
      </c>
      <c r="I18" s="6">
        <v>74000</v>
      </c>
      <c r="J18" s="65" t="s">
        <v>420</v>
      </c>
      <c r="K18" s="74"/>
      <c r="L18" s="66"/>
      <c r="M18" s="66"/>
      <c r="N18" s="74" t="s">
        <v>588</v>
      </c>
      <c r="O18" s="59"/>
      <c r="P18" s="67"/>
      <c r="Q18" s="67"/>
      <c r="R18" s="67"/>
      <c r="S18" s="67"/>
      <c r="T18" s="67"/>
      <c r="U18" s="67"/>
      <c r="V18" s="67"/>
    </row>
    <row r="19" spans="1:22" s="89" customFormat="1" ht="24">
      <c r="A19" s="61">
        <v>16</v>
      </c>
      <c r="B19" s="80" t="s">
        <v>411</v>
      </c>
      <c r="C19" s="63" t="s">
        <v>412</v>
      </c>
      <c r="D19" s="6" t="s">
        <v>852</v>
      </c>
      <c r="E19" s="6" t="s">
        <v>853</v>
      </c>
      <c r="F19" s="6" t="s">
        <v>854</v>
      </c>
      <c r="G19" s="6" t="s">
        <v>854</v>
      </c>
      <c r="H19" s="6" t="s">
        <v>855</v>
      </c>
      <c r="I19" s="6">
        <v>24130</v>
      </c>
      <c r="J19" s="65" t="s">
        <v>413</v>
      </c>
      <c r="K19" s="75"/>
      <c r="L19" s="75"/>
      <c r="M19" s="75"/>
      <c r="N19" s="65"/>
      <c r="O19" s="69"/>
      <c r="P19" s="69"/>
      <c r="Q19" s="88"/>
      <c r="R19" s="88"/>
      <c r="S19" s="88"/>
      <c r="T19" s="88"/>
      <c r="U19" s="88"/>
      <c r="V19" s="88"/>
    </row>
    <row r="20" spans="1:22" ht="24">
      <c r="A20" s="61">
        <v>17</v>
      </c>
      <c r="B20" s="62" t="s">
        <v>443</v>
      </c>
      <c r="C20" s="63" t="s">
        <v>444</v>
      </c>
      <c r="D20" s="4" t="s">
        <v>866</v>
      </c>
      <c r="E20" s="4" t="s">
        <v>867</v>
      </c>
      <c r="F20" s="6" t="s">
        <v>508</v>
      </c>
      <c r="G20" s="6" t="s">
        <v>508</v>
      </c>
      <c r="H20" s="6" t="s">
        <v>490</v>
      </c>
      <c r="I20" s="6">
        <v>10540</v>
      </c>
      <c r="J20" s="65" t="s">
        <v>445</v>
      </c>
      <c r="K20" s="74"/>
      <c r="L20" s="54"/>
      <c r="M20" s="54"/>
      <c r="N20" s="98"/>
      <c r="O20" s="98"/>
      <c r="P20" s="98"/>
      <c r="Q20" s="67"/>
      <c r="R20" s="67"/>
      <c r="S20" s="67"/>
      <c r="T20" s="67"/>
      <c r="U20" s="67"/>
      <c r="V20" s="67"/>
    </row>
    <row r="21" spans="1:22" ht="24">
      <c r="A21" s="61">
        <v>18</v>
      </c>
      <c r="B21" s="80" t="s">
        <v>405</v>
      </c>
      <c r="C21" s="63" t="s">
        <v>406</v>
      </c>
      <c r="D21" s="165" t="s">
        <v>880</v>
      </c>
      <c r="E21" s="165" t="s">
        <v>881</v>
      </c>
      <c r="F21" s="165" t="s">
        <v>882</v>
      </c>
      <c r="G21" s="165" t="s">
        <v>103</v>
      </c>
      <c r="H21" s="165" t="s">
        <v>111</v>
      </c>
      <c r="I21" s="165">
        <v>40000</v>
      </c>
      <c r="J21" s="65" t="s">
        <v>407</v>
      </c>
      <c r="K21" s="74"/>
      <c r="L21" s="4"/>
      <c r="M21" s="4"/>
      <c r="N21" s="98"/>
      <c r="O21" s="6"/>
      <c r="P21" s="6"/>
      <c r="Q21" s="6"/>
      <c r="R21" s="6"/>
      <c r="S21" s="67"/>
      <c r="T21" s="67"/>
      <c r="U21" s="67"/>
      <c r="V21" s="67"/>
    </row>
    <row r="22" spans="1:22" ht="24">
      <c r="A22" s="61">
        <v>19</v>
      </c>
      <c r="B22" s="80" t="s">
        <v>434</v>
      </c>
      <c r="C22" s="63" t="s">
        <v>435</v>
      </c>
      <c r="D22" s="165" t="s">
        <v>880</v>
      </c>
      <c r="E22" s="165" t="s">
        <v>881</v>
      </c>
      <c r="F22" s="165" t="s">
        <v>882</v>
      </c>
      <c r="G22" s="165" t="s">
        <v>103</v>
      </c>
      <c r="H22" s="165" t="s">
        <v>111</v>
      </c>
      <c r="I22" s="165">
        <v>40000</v>
      </c>
      <c r="J22" s="65" t="s">
        <v>436</v>
      </c>
      <c r="K22" s="68"/>
      <c r="L22" s="54"/>
      <c r="M22" s="54"/>
      <c r="N22" s="98"/>
      <c r="O22" s="59"/>
      <c r="P22" s="67"/>
      <c r="Q22" s="67"/>
      <c r="R22" s="67"/>
      <c r="S22" s="67"/>
      <c r="T22" s="67"/>
      <c r="U22" s="67"/>
      <c r="V22" s="67"/>
    </row>
    <row r="23" spans="1:22" s="89" customFormat="1" ht="24">
      <c r="A23" s="61">
        <v>20</v>
      </c>
      <c r="B23" s="62" t="s">
        <v>399</v>
      </c>
      <c r="C23" s="63" t="s">
        <v>400</v>
      </c>
      <c r="D23" s="6" t="s">
        <v>900</v>
      </c>
      <c r="E23" s="6" t="s">
        <v>901</v>
      </c>
      <c r="F23" s="6" t="s">
        <v>902</v>
      </c>
      <c r="G23" s="6" t="s">
        <v>903</v>
      </c>
      <c r="H23" s="6" t="s">
        <v>525</v>
      </c>
      <c r="I23" s="6">
        <v>73210</v>
      </c>
      <c r="J23" s="65" t="s">
        <v>401</v>
      </c>
      <c r="K23" s="65"/>
      <c r="L23" s="4" t="s">
        <v>909</v>
      </c>
      <c r="M23" s="4"/>
      <c r="N23" s="4"/>
      <c r="O23" s="6"/>
      <c r="P23" s="6"/>
      <c r="Q23" s="6"/>
      <c r="R23" s="6"/>
      <c r="S23" s="88"/>
      <c r="T23" s="88"/>
      <c r="U23" s="88"/>
      <c r="V23" s="88"/>
    </row>
    <row r="24" spans="1:22" s="89" customFormat="1" ht="24">
      <c r="A24" s="61">
        <v>21</v>
      </c>
      <c r="B24" s="62" t="s">
        <v>424</v>
      </c>
      <c r="C24" s="63" t="s">
        <v>816</v>
      </c>
      <c r="D24" s="6" t="s">
        <v>900</v>
      </c>
      <c r="E24" s="6" t="s">
        <v>901</v>
      </c>
      <c r="F24" s="6" t="s">
        <v>902</v>
      </c>
      <c r="G24" s="6" t="s">
        <v>903</v>
      </c>
      <c r="H24" s="6" t="s">
        <v>525</v>
      </c>
      <c r="I24" s="6">
        <v>73210</v>
      </c>
      <c r="J24" s="65" t="s">
        <v>425</v>
      </c>
      <c r="K24" s="65"/>
      <c r="L24" s="4"/>
      <c r="M24" s="4"/>
      <c r="N24" s="4"/>
      <c r="O24" s="6"/>
      <c r="P24" s="6"/>
      <c r="Q24" s="6"/>
      <c r="R24" s="6"/>
      <c r="S24" s="88"/>
      <c r="T24" s="88"/>
      <c r="U24" s="88"/>
      <c r="V24" s="88"/>
    </row>
    <row r="25" spans="1:22" s="89" customFormat="1" ht="24">
      <c r="A25" s="61">
        <v>22</v>
      </c>
      <c r="B25" s="80" t="s">
        <v>437</v>
      </c>
      <c r="C25" s="63" t="s">
        <v>438</v>
      </c>
      <c r="D25" s="4" t="s">
        <v>866</v>
      </c>
      <c r="E25" s="4" t="s">
        <v>867</v>
      </c>
      <c r="F25" s="6" t="s">
        <v>508</v>
      </c>
      <c r="G25" s="6" t="s">
        <v>508</v>
      </c>
      <c r="H25" s="6" t="s">
        <v>490</v>
      </c>
      <c r="I25" s="6">
        <v>10540</v>
      </c>
      <c r="J25" s="65" t="s">
        <v>439</v>
      </c>
      <c r="K25" s="75"/>
      <c r="L25" s="4"/>
      <c r="M25" s="75"/>
      <c r="N25" s="98"/>
      <c r="O25" s="59"/>
      <c r="P25" s="88"/>
      <c r="Q25" s="88"/>
      <c r="R25" s="88"/>
      <c r="S25" s="88"/>
      <c r="T25" s="88"/>
      <c r="U25" s="88"/>
      <c r="V25" s="88"/>
    </row>
    <row r="26" spans="1:22" s="89" customFormat="1" ht="24">
      <c r="A26" s="61">
        <v>23</v>
      </c>
      <c r="B26" s="62" t="s">
        <v>396</v>
      </c>
      <c r="C26" s="63" t="s">
        <v>397</v>
      </c>
      <c r="D26" s="4" t="s">
        <v>873</v>
      </c>
      <c r="E26" s="4" t="s">
        <v>874</v>
      </c>
      <c r="F26" s="6" t="s">
        <v>875</v>
      </c>
      <c r="G26" s="6" t="s">
        <v>876</v>
      </c>
      <c r="H26" s="6" t="s">
        <v>454</v>
      </c>
      <c r="I26" s="6">
        <v>20140</v>
      </c>
      <c r="J26" s="65" t="s">
        <v>398</v>
      </c>
      <c r="K26" s="65"/>
      <c r="L26" s="65"/>
      <c r="M26" s="4"/>
      <c r="N26" s="98"/>
      <c r="O26" s="6"/>
      <c r="P26" s="6"/>
      <c r="Q26" s="6"/>
      <c r="R26" s="6"/>
      <c r="S26" s="88"/>
      <c r="T26" s="88"/>
      <c r="U26" s="88"/>
      <c r="V26" s="88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5.7109375" style="0" customWidth="1"/>
    <col min="2" max="2" width="23.8515625" style="0" customWidth="1"/>
    <col min="3" max="3" width="12.7109375" style="0" customWidth="1"/>
    <col min="4" max="4" width="10.00390625" style="0" customWidth="1"/>
    <col min="5" max="5" width="8.8515625" style="0" customWidth="1"/>
    <col min="8" max="8" width="9.140625" style="1" customWidth="1"/>
    <col min="9" max="9" width="8.140625" style="0" customWidth="1"/>
    <col min="10" max="10" width="16.00390625" style="0" customWidth="1"/>
    <col min="11" max="11" width="15.28125" style="0" customWidth="1"/>
    <col min="12" max="13" width="14.7109375" style="0" customWidth="1"/>
    <col min="14" max="14" width="13.00390625" style="0" customWidth="1"/>
  </cols>
  <sheetData>
    <row r="1" spans="1:8" ht="26.25" customHeight="1">
      <c r="A1" s="179" t="s">
        <v>34</v>
      </c>
      <c r="B1" s="179"/>
      <c r="C1" s="179"/>
      <c r="D1" s="179"/>
      <c r="E1" s="179"/>
      <c r="F1" s="179"/>
      <c r="G1" s="179"/>
      <c r="H1" s="184"/>
    </row>
    <row r="2" spans="1:8" ht="24" customHeight="1">
      <c r="A2" s="180" t="s">
        <v>12</v>
      </c>
      <c r="B2" s="180"/>
      <c r="C2" s="180"/>
      <c r="D2" s="180"/>
      <c r="E2" s="180"/>
      <c r="F2" s="180"/>
      <c r="G2" s="180"/>
      <c r="H2" s="185"/>
    </row>
    <row r="3" spans="1:8" ht="18.75">
      <c r="A3" s="189" t="s">
        <v>6</v>
      </c>
      <c r="B3" s="189" t="s">
        <v>7</v>
      </c>
      <c r="C3" s="189" t="s">
        <v>54</v>
      </c>
      <c r="D3" s="191" t="s">
        <v>55</v>
      </c>
      <c r="E3" s="191" t="s">
        <v>56</v>
      </c>
      <c r="F3" s="186" t="s">
        <v>75</v>
      </c>
      <c r="G3" s="186"/>
      <c r="H3" s="187" t="s">
        <v>33</v>
      </c>
    </row>
    <row r="4" spans="1:8" ht="24.75" customHeight="1">
      <c r="A4" s="190"/>
      <c r="B4" s="190"/>
      <c r="C4" s="190"/>
      <c r="D4" s="192"/>
      <c r="E4" s="192"/>
      <c r="F4" s="2" t="s">
        <v>65</v>
      </c>
      <c r="G4" s="2" t="s">
        <v>66</v>
      </c>
      <c r="H4" s="188"/>
    </row>
    <row r="5" spans="1:14" ht="22.5" customHeight="1">
      <c r="A5" s="5">
        <v>1</v>
      </c>
      <c r="B5" s="11" t="s">
        <v>11</v>
      </c>
      <c r="C5" s="2" t="s">
        <v>46</v>
      </c>
      <c r="D5" s="5">
        <v>21</v>
      </c>
      <c r="E5" s="5"/>
      <c r="F5" s="5"/>
      <c r="G5" s="31"/>
      <c r="H5" s="4"/>
      <c r="I5" s="1"/>
      <c r="J5" s="1"/>
      <c r="K5" s="1"/>
      <c r="L5" s="1"/>
      <c r="M5" s="1"/>
      <c r="N5" s="1"/>
    </row>
    <row r="6" spans="1:14" ht="20.25" customHeight="1">
      <c r="A6" s="5"/>
      <c r="B6" s="11"/>
      <c r="C6" s="2" t="s">
        <v>47</v>
      </c>
      <c r="D6" s="5">
        <v>36</v>
      </c>
      <c r="E6" s="5"/>
      <c r="F6" s="5"/>
      <c r="G6" s="31"/>
      <c r="H6" s="4"/>
      <c r="I6" s="1"/>
      <c r="J6" s="1"/>
      <c r="K6" s="1"/>
      <c r="L6" s="1"/>
      <c r="M6" s="1"/>
      <c r="N6" s="1"/>
    </row>
    <row r="7" spans="1:14" ht="22.5" customHeight="1">
      <c r="A7" s="5"/>
      <c r="B7" s="11"/>
      <c r="C7" s="2" t="s">
        <v>27</v>
      </c>
      <c r="D7" s="5">
        <v>24</v>
      </c>
      <c r="E7" s="5"/>
      <c r="F7" s="5"/>
      <c r="G7" s="31"/>
      <c r="H7" s="4"/>
      <c r="I7" s="1"/>
      <c r="J7" s="1"/>
      <c r="K7" s="1"/>
      <c r="L7" s="1"/>
      <c r="M7" s="1"/>
      <c r="N7" s="1"/>
    </row>
    <row r="8" spans="1:14" ht="22.5" customHeight="1">
      <c r="A8" s="5"/>
      <c r="B8" s="27" t="s">
        <v>13</v>
      </c>
      <c r="C8" s="30"/>
      <c r="D8" s="15">
        <f>SUM(D5:D7)</f>
        <v>81</v>
      </c>
      <c r="E8" s="15">
        <v>65</v>
      </c>
      <c r="F8" s="15">
        <v>32</v>
      </c>
      <c r="G8" s="41">
        <f>E8-F8</f>
        <v>33</v>
      </c>
      <c r="H8" s="24"/>
      <c r="I8" s="1"/>
      <c r="J8" s="1"/>
      <c r="K8" s="1"/>
      <c r="L8" s="1"/>
      <c r="M8" s="1"/>
      <c r="N8" s="1"/>
    </row>
    <row r="9" spans="1:14" ht="22.5" customHeight="1">
      <c r="A9" s="22">
        <v>2</v>
      </c>
      <c r="B9" s="11" t="s">
        <v>23</v>
      </c>
      <c r="C9" s="2" t="s">
        <v>53</v>
      </c>
      <c r="D9" s="5">
        <v>34</v>
      </c>
      <c r="E9" s="5"/>
      <c r="F9" s="5"/>
      <c r="G9" s="31"/>
      <c r="H9" s="4"/>
      <c r="I9" s="1"/>
      <c r="J9" s="1"/>
      <c r="K9" s="1"/>
      <c r="L9" s="1"/>
      <c r="M9" s="1"/>
      <c r="N9" s="1"/>
    </row>
    <row r="10" spans="1:14" ht="22.5" customHeight="1">
      <c r="A10" s="32"/>
      <c r="B10" s="14"/>
      <c r="C10" s="26" t="s">
        <v>26</v>
      </c>
      <c r="D10" s="32">
        <v>9</v>
      </c>
      <c r="E10" s="34"/>
      <c r="F10" s="34"/>
      <c r="G10" s="35"/>
      <c r="H10" s="33"/>
      <c r="I10" s="1"/>
      <c r="J10" s="1"/>
      <c r="K10" s="1"/>
      <c r="L10" s="1"/>
      <c r="M10" s="1"/>
      <c r="N10" s="1"/>
    </row>
    <row r="11" spans="1:14" ht="22.5" customHeight="1">
      <c r="A11" s="20"/>
      <c r="B11" s="27" t="s">
        <v>13</v>
      </c>
      <c r="C11" s="30"/>
      <c r="D11" s="15">
        <f>SUM(D9:D10)</f>
        <v>43</v>
      </c>
      <c r="E11" s="15">
        <v>47</v>
      </c>
      <c r="F11" s="15">
        <v>10</v>
      </c>
      <c r="G11" s="15">
        <f>E11-F11</f>
        <v>37</v>
      </c>
      <c r="H11" s="24"/>
      <c r="I11" s="1"/>
      <c r="J11" s="1"/>
      <c r="K11" s="1"/>
      <c r="L11" s="1"/>
      <c r="M11" s="1"/>
      <c r="N11" s="1"/>
    </row>
    <row r="12" spans="1:8" s="1" customFormat="1" ht="22.5" customHeight="1">
      <c r="A12" s="22">
        <v>3</v>
      </c>
      <c r="B12" s="17" t="s">
        <v>57</v>
      </c>
      <c r="C12" s="2" t="s">
        <v>44</v>
      </c>
      <c r="D12" s="5">
        <v>9</v>
      </c>
      <c r="E12" s="22"/>
      <c r="F12" s="16"/>
      <c r="G12" s="22"/>
      <c r="H12" s="16"/>
    </row>
    <row r="13" spans="1:8" s="1" customFormat="1" ht="22.5" customHeight="1">
      <c r="A13" s="22"/>
      <c r="B13" s="17"/>
      <c r="C13" s="2" t="s">
        <v>45</v>
      </c>
      <c r="D13" s="5">
        <v>32</v>
      </c>
      <c r="E13" s="22"/>
      <c r="F13" s="16"/>
      <c r="G13" s="22"/>
      <c r="H13" s="16"/>
    </row>
    <row r="14" spans="1:8" s="1" customFormat="1" ht="22.5" customHeight="1">
      <c r="A14" s="22"/>
      <c r="B14" s="17"/>
      <c r="C14" s="37" t="s">
        <v>51</v>
      </c>
      <c r="D14" s="5">
        <v>19</v>
      </c>
      <c r="E14" s="22"/>
      <c r="F14" s="22"/>
      <c r="G14" s="22"/>
      <c r="H14" s="16"/>
    </row>
    <row r="15" spans="1:14" ht="22.5" customHeight="1">
      <c r="A15" s="20"/>
      <c r="B15" s="27" t="s">
        <v>13</v>
      </c>
      <c r="C15" s="30"/>
      <c r="D15" s="15">
        <f>SUM(D12:D14)</f>
        <v>60</v>
      </c>
      <c r="E15" s="15">
        <v>40</v>
      </c>
      <c r="F15" s="15">
        <v>15</v>
      </c>
      <c r="G15" s="15">
        <f>E15-F15</f>
        <v>25</v>
      </c>
      <c r="H15" s="24"/>
      <c r="I15" s="1"/>
      <c r="J15" s="1"/>
      <c r="K15" s="1"/>
      <c r="L15" s="1"/>
      <c r="M15" s="1"/>
      <c r="N15" s="1"/>
    </row>
    <row r="16" spans="1:8" s="1" customFormat="1" ht="22.5" customHeight="1">
      <c r="A16" s="22">
        <v>4</v>
      </c>
      <c r="B16" s="17" t="s">
        <v>25</v>
      </c>
      <c r="C16" s="2" t="s">
        <v>52</v>
      </c>
      <c r="D16" s="5">
        <v>23</v>
      </c>
      <c r="E16" s="22"/>
      <c r="F16" s="22"/>
      <c r="G16" s="22"/>
      <c r="H16" s="16"/>
    </row>
    <row r="17" spans="1:8" s="1" customFormat="1" ht="22.5" customHeight="1">
      <c r="A17" s="22"/>
      <c r="B17" s="17"/>
      <c r="C17" s="2" t="s">
        <v>48</v>
      </c>
      <c r="D17" s="5">
        <v>8</v>
      </c>
      <c r="E17" s="22"/>
      <c r="F17" s="22"/>
      <c r="G17" s="22"/>
      <c r="H17" s="16"/>
    </row>
    <row r="18" spans="1:8" s="1" customFormat="1" ht="22.5" customHeight="1">
      <c r="A18" s="22"/>
      <c r="B18" s="17"/>
      <c r="C18" s="2" t="s">
        <v>30</v>
      </c>
      <c r="D18" s="5">
        <v>18</v>
      </c>
      <c r="E18" s="22"/>
      <c r="F18" s="22"/>
      <c r="G18" s="22"/>
      <c r="H18" s="16"/>
    </row>
    <row r="19" spans="1:8" s="1" customFormat="1" ht="22.5" customHeight="1">
      <c r="A19" s="22"/>
      <c r="B19" s="17"/>
      <c r="C19" s="2" t="s">
        <v>49</v>
      </c>
      <c r="D19" s="5">
        <v>10</v>
      </c>
      <c r="E19" s="22"/>
      <c r="F19" s="22"/>
      <c r="G19" s="22"/>
      <c r="H19" s="16"/>
    </row>
    <row r="20" spans="1:8" s="1" customFormat="1" ht="22.5" customHeight="1">
      <c r="A20" s="22"/>
      <c r="B20" s="27" t="s">
        <v>13</v>
      </c>
      <c r="C20" s="30"/>
      <c r="D20" s="15">
        <f>SUM(D16:D19)</f>
        <v>59</v>
      </c>
      <c r="E20" s="15">
        <v>42</v>
      </c>
      <c r="F20" s="15">
        <v>12</v>
      </c>
      <c r="G20" s="15">
        <f>E20-F20</f>
        <v>30</v>
      </c>
      <c r="H20" s="24"/>
    </row>
    <row r="21" spans="1:8" s="1" customFormat="1" ht="22.5" customHeight="1">
      <c r="A21" s="22">
        <v>5</v>
      </c>
      <c r="B21" s="17" t="s">
        <v>58</v>
      </c>
      <c r="C21" s="2" t="s">
        <v>61</v>
      </c>
      <c r="D21" s="5">
        <v>24</v>
      </c>
      <c r="E21" s="22"/>
      <c r="F21" s="22"/>
      <c r="G21" s="22"/>
      <c r="H21" s="16"/>
    </row>
    <row r="22" spans="1:8" s="1" customFormat="1" ht="22.5" customHeight="1">
      <c r="A22" s="22"/>
      <c r="B22" s="17"/>
      <c r="C22" s="2" t="s">
        <v>28</v>
      </c>
      <c r="D22" s="5">
        <v>17</v>
      </c>
      <c r="E22" s="22"/>
      <c r="F22" s="22"/>
      <c r="G22" s="22"/>
      <c r="H22" s="16"/>
    </row>
    <row r="23" spans="1:8" s="1" customFormat="1" ht="22.5" customHeight="1">
      <c r="A23" s="22"/>
      <c r="B23" s="27" t="s">
        <v>13</v>
      </c>
      <c r="C23" s="30"/>
      <c r="D23" s="15">
        <f>SUM(D21:D22)</f>
        <v>41</v>
      </c>
      <c r="E23" s="15">
        <v>22</v>
      </c>
      <c r="F23" s="15">
        <v>7</v>
      </c>
      <c r="G23" s="15">
        <f>E23-F23</f>
        <v>15</v>
      </c>
      <c r="H23" s="24"/>
    </row>
    <row r="24" spans="1:8" s="1" customFormat="1" ht="22.5" customHeight="1">
      <c r="A24" s="22">
        <v>6</v>
      </c>
      <c r="B24" s="38" t="s">
        <v>59</v>
      </c>
      <c r="C24" s="2" t="s">
        <v>20</v>
      </c>
      <c r="D24" s="5">
        <v>21</v>
      </c>
      <c r="E24" s="22"/>
      <c r="F24" s="22"/>
      <c r="G24" s="22"/>
      <c r="H24" s="16"/>
    </row>
    <row r="25" spans="1:8" s="1" customFormat="1" ht="22.5" customHeight="1">
      <c r="A25" s="22"/>
      <c r="B25" s="17"/>
      <c r="C25" s="2" t="s">
        <v>21</v>
      </c>
      <c r="D25" s="5">
        <v>7</v>
      </c>
      <c r="E25" s="22"/>
      <c r="F25" s="16"/>
      <c r="G25" s="22"/>
      <c r="H25" s="16"/>
    </row>
    <row r="26" spans="1:8" s="1" customFormat="1" ht="22.5" customHeight="1">
      <c r="A26" s="22"/>
      <c r="B26" s="27" t="s">
        <v>13</v>
      </c>
      <c r="C26" s="30"/>
      <c r="D26" s="15">
        <f>SUM(D24:D25)</f>
        <v>28</v>
      </c>
      <c r="E26" s="15">
        <v>21</v>
      </c>
      <c r="F26" s="15">
        <v>7</v>
      </c>
      <c r="G26" s="15">
        <f>E26-F26</f>
        <v>14</v>
      </c>
      <c r="H26" s="24"/>
    </row>
    <row r="27" spans="1:8" s="1" customFormat="1" ht="22.5" customHeight="1">
      <c r="A27" s="22">
        <v>7</v>
      </c>
      <c r="B27" s="36" t="s">
        <v>60</v>
      </c>
      <c r="C27" s="2" t="s">
        <v>50</v>
      </c>
      <c r="D27" s="22">
        <v>22</v>
      </c>
      <c r="E27" s="22"/>
      <c r="F27" s="22"/>
      <c r="G27" s="22"/>
      <c r="H27" s="16"/>
    </row>
    <row r="28" spans="1:8" s="1" customFormat="1" ht="22.5" customHeight="1">
      <c r="A28" s="22"/>
      <c r="B28" s="27" t="s">
        <v>13</v>
      </c>
      <c r="C28" s="30"/>
      <c r="D28" s="15">
        <v>22</v>
      </c>
      <c r="E28" s="15">
        <v>13</v>
      </c>
      <c r="F28" s="15">
        <v>7</v>
      </c>
      <c r="G28" s="15">
        <f>E28-F28</f>
        <v>6</v>
      </c>
      <c r="H28" s="24"/>
    </row>
    <row r="29" spans="1:8" s="1" customFormat="1" ht="22.5" customHeight="1">
      <c r="A29" s="22">
        <v>8</v>
      </c>
      <c r="B29" s="17" t="s">
        <v>15</v>
      </c>
      <c r="C29" s="2" t="s">
        <v>31</v>
      </c>
      <c r="D29" s="5">
        <v>23</v>
      </c>
      <c r="E29" s="22"/>
      <c r="F29" s="22"/>
      <c r="G29" s="22"/>
      <c r="H29" s="16"/>
    </row>
    <row r="30" spans="1:8" s="1" customFormat="1" ht="22.5" customHeight="1">
      <c r="A30" s="22"/>
      <c r="B30" s="17"/>
      <c r="C30" s="2" t="s">
        <v>32</v>
      </c>
      <c r="D30" s="5">
        <v>17</v>
      </c>
      <c r="E30" s="22"/>
      <c r="F30" s="22"/>
      <c r="G30" s="22"/>
      <c r="H30" s="16"/>
    </row>
    <row r="31" spans="1:8" s="1" customFormat="1" ht="22.5" customHeight="1">
      <c r="A31" s="22"/>
      <c r="B31" s="27" t="s">
        <v>13</v>
      </c>
      <c r="C31" s="30"/>
      <c r="D31" s="15">
        <f>SUM(D29:D30)</f>
        <v>40</v>
      </c>
      <c r="E31" s="15">
        <v>23</v>
      </c>
      <c r="F31" s="15">
        <v>4</v>
      </c>
      <c r="G31" s="15">
        <f>E31-F31</f>
        <v>19</v>
      </c>
      <c r="H31" s="24"/>
    </row>
    <row r="32" spans="1:8" s="1" customFormat="1" ht="22.5" customHeight="1">
      <c r="A32" s="22">
        <v>9</v>
      </c>
      <c r="B32" s="17" t="s">
        <v>24</v>
      </c>
      <c r="C32" s="10" t="s">
        <v>29</v>
      </c>
      <c r="D32" s="8">
        <v>21</v>
      </c>
      <c r="E32" s="22"/>
      <c r="F32" s="22"/>
      <c r="G32" s="22"/>
      <c r="H32" s="16"/>
    </row>
    <row r="33" spans="1:8" s="1" customFormat="1" ht="22.5" customHeight="1">
      <c r="A33" s="22"/>
      <c r="B33" s="27" t="s">
        <v>13</v>
      </c>
      <c r="C33" s="30"/>
      <c r="D33" s="15">
        <v>21</v>
      </c>
      <c r="E33" s="15">
        <v>25</v>
      </c>
      <c r="F33" s="15">
        <v>15</v>
      </c>
      <c r="G33" s="15">
        <f>E33-F33</f>
        <v>10</v>
      </c>
      <c r="H33" s="24"/>
    </row>
    <row r="34" spans="1:8" s="1" customFormat="1" ht="24.75" thickBot="1">
      <c r="A34" s="22"/>
      <c r="B34" s="40" t="s">
        <v>14</v>
      </c>
      <c r="C34" s="19"/>
      <c r="D34" s="39">
        <f>D8+D11+D15+D20+D23+D26+D28+D31+D33</f>
        <v>395</v>
      </c>
      <c r="E34" s="39"/>
      <c r="F34" s="39"/>
      <c r="G34" s="39"/>
      <c r="H34" s="16"/>
    </row>
    <row r="35" s="1" customFormat="1" ht="24.75" thickTop="1"/>
    <row r="36" s="1" customFormat="1" ht="24"/>
    <row r="37" s="1" customFormat="1" ht="24"/>
    <row r="38" s="1" customFormat="1" ht="24"/>
  </sheetData>
  <sheetProtection/>
  <mergeCells count="9">
    <mergeCell ref="A1:H1"/>
    <mergeCell ref="A2:H2"/>
    <mergeCell ref="F3:G3"/>
    <mergeCell ref="H3:H4"/>
    <mergeCell ref="A3:A4"/>
    <mergeCell ref="B3:B4"/>
    <mergeCell ref="C3:C4"/>
    <mergeCell ref="D3:D4"/>
    <mergeCell ref="E3:E4"/>
  </mergeCells>
  <printOptions/>
  <pageMargins left="0.67" right="0.39" top="0.14" bottom="0.13" header="0.14" footer="0.12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7.140625" style="0" customWidth="1"/>
    <col min="2" max="2" width="35.421875" style="0" customWidth="1"/>
    <col min="3" max="4" width="16.00390625" style="0" customWidth="1"/>
    <col min="5" max="5" width="17.421875" style="0" customWidth="1"/>
    <col min="6" max="6" width="16.00390625" style="0" customWidth="1"/>
  </cols>
  <sheetData>
    <row r="1" spans="1:6" ht="27.75">
      <c r="A1" s="179" t="s">
        <v>614</v>
      </c>
      <c r="B1" s="179"/>
      <c r="C1" s="179"/>
      <c r="D1" s="179"/>
      <c r="E1" s="179"/>
      <c r="F1" s="179"/>
    </row>
    <row r="2" spans="1:6" ht="27.75">
      <c r="A2" s="180" t="s">
        <v>12</v>
      </c>
      <c r="B2" s="180"/>
      <c r="C2" s="180"/>
      <c r="D2" s="180"/>
      <c r="E2" s="180"/>
      <c r="F2" s="180"/>
    </row>
    <row r="3" spans="1:6" ht="24">
      <c r="A3" s="53" t="s">
        <v>6</v>
      </c>
      <c r="B3" s="53" t="s">
        <v>7</v>
      </c>
      <c r="C3" s="79" t="s">
        <v>22</v>
      </c>
      <c r="D3" s="53" t="s">
        <v>8</v>
      </c>
      <c r="E3" s="13" t="s">
        <v>9</v>
      </c>
      <c r="F3" s="53" t="s">
        <v>10</v>
      </c>
    </row>
    <row r="4" spans="1:6" ht="24">
      <c r="A4" s="5">
        <v>1</v>
      </c>
      <c r="B4" s="4" t="s">
        <v>132</v>
      </c>
      <c r="C4" s="105"/>
      <c r="D4" s="104"/>
      <c r="E4" s="105"/>
      <c r="F4" s="101" t="s">
        <v>110</v>
      </c>
    </row>
    <row r="5" spans="1:6" ht="24">
      <c r="A5" s="5"/>
      <c r="B5" s="4" t="s">
        <v>130</v>
      </c>
      <c r="C5" s="105">
        <v>2</v>
      </c>
      <c r="D5" s="104"/>
      <c r="E5" s="105"/>
      <c r="F5" s="101"/>
    </row>
    <row r="6" spans="1:6" ht="24">
      <c r="A6" s="5"/>
      <c r="B6" s="4" t="s">
        <v>131</v>
      </c>
      <c r="C6" s="105">
        <v>1</v>
      </c>
      <c r="D6" s="104"/>
      <c r="E6" s="105"/>
      <c r="F6" s="101"/>
    </row>
    <row r="7" spans="1:6" ht="24">
      <c r="A7" s="5"/>
      <c r="B7" s="4" t="s">
        <v>27</v>
      </c>
      <c r="C7" s="105">
        <v>2</v>
      </c>
      <c r="D7" s="104"/>
      <c r="E7" s="105"/>
      <c r="F7" s="101"/>
    </row>
    <row r="8" spans="1:6" ht="24">
      <c r="A8" s="53"/>
      <c r="B8" s="5" t="s">
        <v>13</v>
      </c>
      <c r="C8" s="100">
        <f>C5+C6+C7</f>
        <v>5</v>
      </c>
      <c r="D8" s="104"/>
      <c r="E8" s="105"/>
      <c r="F8" s="104"/>
    </row>
    <row r="9" spans="1:6" ht="21" customHeight="1">
      <c r="A9" s="5">
        <v>2</v>
      </c>
      <c r="B9" s="4" t="s">
        <v>94</v>
      </c>
      <c r="C9" s="90"/>
      <c r="D9" s="91"/>
      <c r="E9" s="51"/>
      <c r="F9" s="51"/>
    </row>
    <row r="10" spans="1:6" ht="21" customHeight="1">
      <c r="A10" s="5"/>
      <c r="B10" s="4" t="s">
        <v>154</v>
      </c>
      <c r="C10" s="90">
        <v>1</v>
      </c>
      <c r="D10" s="91"/>
      <c r="E10" s="51"/>
      <c r="F10" s="51"/>
    </row>
    <row r="11" spans="1:6" ht="21" customHeight="1">
      <c r="A11" s="5"/>
      <c r="B11" s="4" t="s">
        <v>155</v>
      </c>
      <c r="C11" s="5">
        <v>2</v>
      </c>
      <c r="D11" s="8"/>
      <c r="E11" s="51"/>
      <c r="F11" s="51"/>
    </row>
    <row r="12" spans="1:6" ht="21" customHeight="1">
      <c r="A12" s="5"/>
      <c r="B12" s="4" t="s">
        <v>26</v>
      </c>
      <c r="C12" s="5">
        <v>8</v>
      </c>
      <c r="D12" s="8"/>
      <c r="E12" s="51"/>
      <c r="F12" s="51"/>
    </row>
    <row r="13" spans="1:6" ht="21" customHeight="1">
      <c r="A13" s="5"/>
      <c r="B13" s="5" t="s">
        <v>13</v>
      </c>
      <c r="C13" s="100">
        <f>C10+C11+C12</f>
        <v>11</v>
      </c>
      <c r="D13" s="8"/>
      <c r="E13" s="51"/>
      <c r="F13" s="51"/>
    </row>
    <row r="14" spans="1:6" ht="21" customHeight="1">
      <c r="A14" s="5">
        <v>3</v>
      </c>
      <c r="B14" s="4" t="s">
        <v>598</v>
      </c>
      <c r="C14" s="5"/>
      <c r="D14" s="8"/>
      <c r="E14" s="51"/>
      <c r="F14" s="101" t="s">
        <v>110</v>
      </c>
    </row>
    <row r="15" spans="1:6" ht="21" customHeight="1">
      <c r="A15" s="5"/>
      <c r="B15" s="4" t="s">
        <v>48</v>
      </c>
      <c r="C15" s="5">
        <v>1</v>
      </c>
      <c r="D15" s="8"/>
      <c r="E15" s="51"/>
      <c r="F15" s="51"/>
    </row>
    <row r="16" spans="1:6" ht="21" customHeight="1">
      <c r="A16" s="5"/>
      <c r="B16" s="4" t="s">
        <v>49</v>
      </c>
      <c r="C16" s="5">
        <v>1</v>
      </c>
      <c r="D16" s="8"/>
      <c r="E16" s="51"/>
      <c r="F16" s="51"/>
    </row>
    <row r="17" spans="1:6" ht="21" customHeight="1">
      <c r="A17" s="5"/>
      <c r="B17" s="4"/>
      <c r="C17" s="100">
        <f>C15+C16</f>
        <v>2</v>
      </c>
      <c r="D17" s="8"/>
      <c r="E17" s="51"/>
      <c r="F17" s="51"/>
    </row>
    <row r="18" spans="1:6" ht="21" customHeight="1">
      <c r="A18" s="5">
        <v>4</v>
      </c>
      <c r="B18" s="4" t="s">
        <v>99</v>
      </c>
      <c r="C18" s="5"/>
      <c r="D18" s="8"/>
      <c r="E18" s="51"/>
      <c r="F18" s="51"/>
    </row>
    <row r="19" spans="1:6" ht="21" customHeight="1">
      <c r="A19" s="5"/>
      <c r="B19" s="4" t="s">
        <v>104</v>
      </c>
      <c r="C19" s="5">
        <v>22</v>
      </c>
      <c r="D19" s="8"/>
      <c r="E19" s="51"/>
      <c r="F19" s="51"/>
    </row>
    <row r="20" spans="1:6" ht="21" customHeight="1">
      <c r="A20" s="5"/>
      <c r="B20" s="4" t="s">
        <v>45</v>
      </c>
      <c r="C20" s="5">
        <v>6</v>
      </c>
      <c r="D20" s="8"/>
      <c r="E20" s="51"/>
      <c r="F20" s="51"/>
    </row>
    <row r="21" spans="1:6" ht="21" customHeight="1">
      <c r="A21" s="5"/>
      <c r="B21" s="4" t="s">
        <v>97</v>
      </c>
      <c r="C21" s="5">
        <v>11</v>
      </c>
      <c r="D21" s="8"/>
      <c r="E21" s="51"/>
      <c r="F21" s="51"/>
    </row>
    <row r="22" spans="1:6" ht="21" customHeight="1">
      <c r="A22" s="5"/>
      <c r="B22" s="5" t="s">
        <v>13</v>
      </c>
      <c r="C22" s="100">
        <f>C19+C20+C21</f>
        <v>39</v>
      </c>
      <c r="D22" s="8"/>
      <c r="E22" s="51"/>
      <c r="F22" s="51"/>
    </row>
    <row r="23" spans="1:6" ht="21" customHeight="1">
      <c r="A23" s="5">
        <v>5</v>
      </c>
      <c r="B23" s="4" t="s">
        <v>95</v>
      </c>
      <c r="C23" s="5"/>
      <c r="D23" s="8"/>
      <c r="E23" s="51"/>
      <c r="F23" s="51"/>
    </row>
    <row r="24" spans="1:6" ht="21" customHeight="1">
      <c r="A24" s="5"/>
      <c r="B24" s="4" t="s">
        <v>109</v>
      </c>
      <c r="C24" s="5">
        <v>2</v>
      </c>
      <c r="D24" s="8"/>
      <c r="E24" s="51"/>
      <c r="F24" s="51"/>
    </row>
    <row r="25" spans="1:6" ht="21" customHeight="1">
      <c r="A25" s="5"/>
      <c r="B25" s="4" t="s">
        <v>509</v>
      </c>
      <c r="C25" s="5">
        <v>35</v>
      </c>
      <c r="D25" s="8"/>
      <c r="E25" s="51"/>
      <c r="F25" s="51"/>
    </row>
    <row r="26" spans="1:6" ht="21" customHeight="1">
      <c r="A26" s="5"/>
      <c r="B26" s="5" t="s">
        <v>13</v>
      </c>
      <c r="C26" s="100">
        <f>C24+C25</f>
        <v>37</v>
      </c>
      <c r="D26" s="8"/>
      <c r="E26" s="51"/>
      <c r="F26" s="51"/>
    </row>
    <row r="27" spans="1:6" ht="21" customHeight="1">
      <c r="A27" s="5">
        <v>6</v>
      </c>
      <c r="B27" s="6" t="s">
        <v>96</v>
      </c>
      <c r="C27" s="99"/>
      <c r="D27" s="8"/>
      <c r="E27" s="51"/>
      <c r="F27" s="101"/>
    </row>
    <row r="28" spans="1:6" ht="21" customHeight="1">
      <c r="A28" s="5"/>
      <c r="B28" s="6" t="s">
        <v>107</v>
      </c>
      <c r="C28" s="8">
        <v>30</v>
      </c>
      <c r="D28" s="8"/>
      <c r="E28" s="51"/>
      <c r="F28" s="101"/>
    </row>
    <row r="29" spans="1:6" ht="21" customHeight="1">
      <c r="A29" s="5"/>
      <c r="B29" s="6" t="s">
        <v>262</v>
      </c>
      <c r="C29" s="8">
        <v>4</v>
      </c>
      <c r="D29" s="8"/>
      <c r="E29" s="51"/>
      <c r="F29" s="101" t="s">
        <v>110</v>
      </c>
    </row>
    <row r="30" spans="1:6" ht="21" customHeight="1">
      <c r="A30" s="5"/>
      <c r="B30" s="6"/>
      <c r="C30" s="100">
        <f>C28+C29</f>
        <v>34</v>
      </c>
      <c r="D30" s="8"/>
      <c r="E30" s="51"/>
      <c r="F30" s="101"/>
    </row>
    <row r="31" spans="1:6" ht="21" customHeight="1">
      <c r="A31" s="5">
        <v>7</v>
      </c>
      <c r="B31" s="6" t="s">
        <v>101</v>
      </c>
      <c r="C31" s="5"/>
      <c r="D31" s="8"/>
      <c r="E31" s="51"/>
      <c r="F31" s="101"/>
    </row>
    <row r="32" spans="1:6" ht="21" customHeight="1">
      <c r="A32" s="5"/>
      <c r="B32" s="6" t="s">
        <v>108</v>
      </c>
      <c r="C32" s="5">
        <v>23</v>
      </c>
      <c r="D32" s="8"/>
      <c r="E32" s="51"/>
      <c r="F32" s="51"/>
    </row>
    <row r="33" spans="1:6" ht="21" customHeight="1">
      <c r="A33" s="5"/>
      <c r="B33" s="5" t="s">
        <v>13</v>
      </c>
      <c r="C33" s="100">
        <f>C32</f>
        <v>23</v>
      </c>
      <c r="D33" s="8"/>
      <c r="E33" s="51"/>
      <c r="F33" s="51"/>
    </row>
    <row r="34" spans="1:6" ht="21" customHeight="1">
      <c r="A34" s="5">
        <v>8</v>
      </c>
      <c r="B34" s="6" t="s">
        <v>803</v>
      </c>
      <c r="C34" s="8">
        <v>1</v>
      </c>
      <c r="D34" s="8"/>
      <c r="E34" s="51"/>
      <c r="F34" s="101" t="s">
        <v>110</v>
      </c>
    </row>
    <row r="35" spans="1:6" ht="21" customHeight="1">
      <c r="A35" s="5"/>
      <c r="B35" s="5"/>
      <c r="C35" s="161">
        <f>C34</f>
        <v>1</v>
      </c>
      <c r="D35" s="8"/>
      <c r="E35" s="51"/>
      <c r="F35" s="51"/>
    </row>
    <row r="36" spans="1:6" ht="21" customHeight="1">
      <c r="A36" s="5"/>
      <c r="B36" s="5"/>
      <c r="C36" s="8"/>
      <c r="D36" s="8"/>
      <c r="E36" s="51"/>
      <c r="F36" s="51"/>
    </row>
    <row r="37" spans="1:6" s="78" customFormat="1" ht="26.25" customHeight="1" thickBot="1">
      <c r="A37" s="5"/>
      <c r="B37" s="53" t="s">
        <v>98</v>
      </c>
      <c r="C37" s="102">
        <f>C8+C13+C17+C22+C26+C30+C33+C35</f>
        <v>152</v>
      </c>
      <c r="D37" s="92"/>
      <c r="E37" s="2"/>
      <c r="F37" s="2"/>
    </row>
    <row r="40" s="78" customFormat="1" ht="23.25"/>
    <row r="41" s="50" customFormat="1" ht="12.75"/>
    <row r="42" ht="12.75">
      <c r="E42" s="18"/>
    </row>
    <row r="43" ht="24">
      <c r="B43" s="52"/>
    </row>
    <row r="44" spans="3:8" ht="24">
      <c r="C44" s="77"/>
      <c r="D44" s="77"/>
      <c r="E44" s="21"/>
      <c r="F44" s="21"/>
      <c r="G44" s="21"/>
      <c r="H44" s="21"/>
    </row>
    <row r="45" spans="3:8" ht="24">
      <c r="C45" s="77"/>
      <c r="D45" s="77"/>
      <c r="E45" s="21"/>
      <c r="F45" s="21"/>
      <c r="G45" s="21"/>
      <c r="H45" s="21"/>
    </row>
    <row r="46" spans="3:8" ht="24">
      <c r="C46" s="77"/>
      <c r="D46" s="77"/>
      <c r="E46" s="21"/>
      <c r="F46" s="21"/>
      <c r="G46" s="21"/>
      <c r="H46" s="21"/>
    </row>
    <row r="47" spans="3:8" ht="12.75">
      <c r="C47" s="21"/>
      <c r="D47" s="21"/>
      <c r="E47" s="21"/>
      <c r="F47" s="21"/>
      <c r="G47" s="21"/>
      <c r="H47" s="21"/>
    </row>
    <row r="48" spans="3:8" ht="12.75">
      <c r="C48" s="21"/>
      <c r="D48" s="21"/>
      <c r="E48" s="21"/>
      <c r="F48" s="21"/>
      <c r="G48" s="21"/>
      <c r="H48" s="21"/>
    </row>
    <row r="49" spans="3:8" ht="12.75">
      <c r="C49" s="21"/>
      <c r="D49" s="21"/>
      <c r="E49" s="21"/>
      <c r="F49" s="21"/>
      <c r="G49" s="21"/>
      <c r="H49" s="21"/>
    </row>
    <row r="50" spans="3:8" ht="12.75">
      <c r="C50" s="21"/>
      <c r="D50" s="21"/>
      <c r="E50" s="21"/>
      <c r="F50" s="21"/>
      <c r="G50" s="21"/>
      <c r="H50" s="21"/>
    </row>
  </sheetData>
  <sheetProtection/>
  <mergeCells count="2">
    <mergeCell ref="A1:F1"/>
    <mergeCell ref="A2:F2"/>
  </mergeCells>
  <printOptions/>
  <pageMargins left="0.81" right="0.25" top="0.84" bottom="0.11" header="1.19" footer="0.17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3.5742187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128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ht="24">
      <c r="A4" s="61">
        <v>1</v>
      </c>
      <c r="B4" s="80" t="s">
        <v>113</v>
      </c>
      <c r="C4" s="63" t="s">
        <v>114</v>
      </c>
      <c r="D4" s="4" t="s">
        <v>840</v>
      </c>
      <c r="E4" s="1" t="s">
        <v>841</v>
      </c>
      <c r="F4" s="6" t="s">
        <v>842</v>
      </c>
      <c r="G4" s="6" t="s">
        <v>843</v>
      </c>
      <c r="H4" s="6" t="s">
        <v>844</v>
      </c>
      <c r="I4" s="6">
        <v>30000</v>
      </c>
      <c r="J4" s="108" t="s">
        <v>117</v>
      </c>
      <c r="K4" s="65"/>
      <c r="L4" s="75"/>
      <c r="M4" s="54"/>
      <c r="N4" s="98"/>
      <c r="O4" s="69"/>
      <c r="P4" s="69"/>
      <c r="Q4" s="67"/>
      <c r="R4" s="67"/>
      <c r="S4" s="67"/>
      <c r="T4" s="67"/>
      <c r="U4" s="67"/>
      <c r="V4" s="67"/>
    </row>
    <row r="5" spans="1:22" ht="24">
      <c r="A5" s="61">
        <v>2</v>
      </c>
      <c r="B5" s="62" t="s">
        <v>115</v>
      </c>
      <c r="C5" s="63" t="s">
        <v>116</v>
      </c>
      <c r="D5" s="82" t="s">
        <v>833</v>
      </c>
      <c r="E5" s="82" t="s">
        <v>834</v>
      </c>
      <c r="F5" s="29" t="s">
        <v>835</v>
      </c>
      <c r="G5" s="29" t="s">
        <v>836</v>
      </c>
      <c r="H5" s="29" t="s">
        <v>837</v>
      </c>
      <c r="I5" s="29">
        <v>11120</v>
      </c>
      <c r="J5" s="108" t="s">
        <v>118</v>
      </c>
      <c r="K5" s="65"/>
      <c r="L5" s="75"/>
      <c r="M5" s="54"/>
      <c r="N5" s="98"/>
      <c r="O5" s="69"/>
      <c r="P5" s="67"/>
      <c r="Q5" s="67"/>
      <c r="R5" s="67"/>
      <c r="S5" s="67"/>
      <c r="T5" s="67"/>
      <c r="U5" s="67"/>
      <c r="V5" s="67"/>
    </row>
    <row r="6" spans="1:22" s="89" customFormat="1" ht="24">
      <c r="A6" s="61">
        <v>3</v>
      </c>
      <c r="B6" s="62" t="s">
        <v>119</v>
      </c>
      <c r="C6" s="63" t="s">
        <v>120</v>
      </c>
      <c r="D6" s="1" t="s">
        <v>870</v>
      </c>
      <c r="E6" s="4" t="s">
        <v>871</v>
      </c>
      <c r="F6" s="6" t="s">
        <v>502</v>
      </c>
      <c r="G6" s="6" t="s">
        <v>103</v>
      </c>
      <c r="H6" s="6" t="s">
        <v>872</v>
      </c>
      <c r="I6" s="6">
        <v>41000</v>
      </c>
      <c r="J6" s="108" t="s">
        <v>121</v>
      </c>
      <c r="K6" s="65"/>
      <c r="L6" s="66"/>
      <c r="M6" s="66"/>
      <c r="N6" s="98"/>
      <c r="O6" s="98"/>
      <c r="P6" s="98"/>
      <c r="Q6" s="88"/>
      <c r="R6" s="88"/>
      <c r="S6" s="88"/>
      <c r="T6" s="88"/>
      <c r="U6" s="88"/>
      <c r="V6" s="88"/>
    </row>
    <row r="7" spans="1:22" ht="24">
      <c r="A7" s="61"/>
      <c r="B7" s="62"/>
      <c r="C7" s="63"/>
      <c r="D7" s="4"/>
      <c r="E7" s="4"/>
      <c r="F7" s="6"/>
      <c r="G7" s="6"/>
      <c r="H7" s="6"/>
      <c r="I7" s="6"/>
      <c r="J7" s="108"/>
      <c r="K7" s="66"/>
      <c r="L7" s="54"/>
      <c r="M7" s="54"/>
      <c r="N7" s="69"/>
      <c r="O7" s="69"/>
      <c r="P7" s="69"/>
      <c r="Q7" s="67"/>
      <c r="R7" s="67"/>
      <c r="S7" s="67"/>
      <c r="T7" s="67"/>
      <c r="U7" s="67"/>
      <c r="V7" s="67"/>
    </row>
    <row r="8" spans="1:22" ht="24">
      <c r="A8" s="61"/>
      <c r="B8" s="62"/>
      <c r="C8" s="63"/>
      <c r="D8" s="4"/>
      <c r="E8" s="4"/>
      <c r="F8" s="6"/>
      <c r="G8" s="6"/>
      <c r="H8" s="6"/>
      <c r="I8" s="6"/>
      <c r="J8" s="108"/>
      <c r="K8" s="74"/>
      <c r="L8" s="54"/>
      <c r="M8" s="54"/>
      <c r="N8" s="98"/>
      <c r="O8" s="59"/>
      <c r="P8" s="67"/>
      <c r="Q8" s="67"/>
      <c r="R8" s="67"/>
      <c r="S8" s="67"/>
      <c r="T8" s="67"/>
      <c r="U8" s="67"/>
      <c r="V8" s="67"/>
    </row>
    <row r="9" spans="1:22" ht="24">
      <c r="A9" s="61"/>
      <c r="B9" s="80"/>
      <c r="C9" s="63"/>
      <c r="D9" s="4"/>
      <c r="E9" s="4"/>
      <c r="F9" s="6"/>
      <c r="G9" s="6"/>
      <c r="H9" s="6"/>
      <c r="I9" s="6"/>
      <c r="J9" s="108"/>
      <c r="K9" s="75"/>
      <c r="L9" s="54"/>
      <c r="M9" s="54"/>
      <c r="N9" s="69"/>
      <c r="O9" s="69"/>
      <c r="P9" s="69"/>
      <c r="Q9" s="67"/>
      <c r="R9" s="67"/>
      <c r="S9" s="67"/>
      <c r="T9" s="67"/>
      <c r="U9" s="67"/>
      <c r="V9" s="67"/>
    </row>
    <row r="10" spans="1:22" ht="24">
      <c r="A10" s="61"/>
      <c r="B10" s="80"/>
      <c r="C10" s="63"/>
      <c r="D10" s="4"/>
      <c r="E10" s="4"/>
      <c r="F10" s="6"/>
      <c r="G10" s="6"/>
      <c r="H10" s="6"/>
      <c r="I10" s="6"/>
      <c r="J10" s="108"/>
      <c r="K10" s="75"/>
      <c r="L10" s="54"/>
      <c r="M10" s="54"/>
      <c r="N10" s="69"/>
      <c r="O10" s="69"/>
      <c r="P10" s="69"/>
      <c r="Q10" s="67"/>
      <c r="R10" s="67"/>
      <c r="S10" s="67"/>
      <c r="T10" s="67"/>
      <c r="U10" s="67"/>
      <c r="V10" s="67"/>
    </row>
    <row r="11" spans="1:22" ht="24">
      <c r="A11" s="61"/>
      <c r="B11" s="80"/>
      <c r="C11" s="63"/>
      <c r="D11" s="4"/>
      <c r="E11" s="4"/>
      <c r="F11" s="6"/>
      <c r="G11" s="6"/>
      <c r="H11" s="6"/>
      <c r="I11" s="6"/>
      <c r="J11" s="108"/>
      <c r="K11" s="75"/>
      <c r="L11" s="54"/>
      <c r="M11" s="54"/>
      <c r="N11" s="69"/>
      <c r="O11" s="59"/>
      <c r="P11" s="67"/>
      <c r="Q11" s="67"/>
      <c r="R11" s="67"/>
      <c r="S11" s="67"/>
      <c r="T11" s="67"/>
      <c r="U11" s="67"/>
      <c r="V11" s="67"/>
    </row>
    <row r="12" spans="1:22" ht="24">
      <c r="A12" s="61"/>
      <c r="B12" s="80"/>
      <c r="C12" s="63"/>
      <c r="D12" s="4"/>
      <c r="E12" s="4"/>
      <c r="F12" s="6"/>
      <c r="G12" s="6"/>
      <c r="H12" s="6"/>
      <c r="I12" s="6"/>
      <c r="J12" s="108"/>
      <c r="K12" s="66"/>
      <c r="L12" s="54"/>
      <c r="M12" s="54"/>
      <c r="N12" s="69"/>
      <c r="O12" s="59"/>
      <c r="P12" s="67"/>
      <c r="Q12" s="67"/>
      <c r="R12" s="67"/>
      <c r="S12" s="67"/>
      <c r="T12" s="67"/>
      <c r="U12" s="67"/>
      <c r="V12" s="67"/>
    </row>
    <row r="13" spans="1:22" s="76" customFormat="1" ht="24">
      <c r="A13" s="61"/>
      <c r="B13" s="62"/>
      <c r="C13" s="63"/>
      <c r="D13" s="4"/>
      <c r="E13" s="4"/>
      <c r="F13" s="6"/>
      <c r="G13" s="6"/>
      <c r="H13" s="6"/>
      <c r="I13" s="6"/>
      <c r="J13" s="108"/>
      <c r="K13" s="68"/>
      <c r="L13" s="83"/>
      <c r="M13" s="83"/>
      <c r="N13" s="69"/>
      <c r="O13" s="69"/>
      <c r="P13" s="69"/>
      <c r="Q13" s="67"/>
      <c r="R13" s="67"/>
      <c r="S13" s="67"/>
      <c r="T13" s="67"/>
      <c r="U13" s="67"/>
      <c r="V13" s="67"/>
    </row>
    <row r="14" spans="1:22" ht="24">
      <c r="A14" s="61"/>
      <c r="B14" s="80"/>
      <c r="C14" s="63"/>
      <c r="D14" s="4"/>
      <c r="E14" s="4"/>
      <c r="F14" s="6"/>
      <c r="G14" s="6"/>
      <c r="H14" s="6"/>
      <c r="I14" s="6"/>
      <c r="J14" s="108"/>
      <c r="K14" s="74"/>
      <c r="L14" s="4"/>
      <c r="M14" s="4"/>
      <c r="N14" s="4"/>
      <c r="O14" s="6"/>
      <c r="P14" s="6"/>
      <c r="Q14" s="6"/>
      <c r="R14" s="6"/>
      <c r="S14" s="67"/>
      <c r="T14" s="67"/>
      <c r="U14" s="67"/>
      <c r="V14" s="67"/>
    </row>
    <row r="15" spans="1:22" ht="24">
      <c r="A15" s="61"/>
      <c r="B15" s="80"/>
      <c r="C15" s="63"/>
      <c r="D15" s="4"/>
      <c r="E15" s="4"/>
      <c r="F15" s="6"/>
      <c r="G15" s="6"/>
      <c r="H15" s="6"/>
      <c r="I15" s="6"/>
      <c r="J15" s="108"/>
      <c r="K15" s="74"/>
      <c r="L15" s="4"/>
      <c r="M15" s="4"/>
      <c r="N15" s="4"/>
      <c r="O15" s="6"/>
      <c r="P15" s="6"/>
      <c r="Q15" s="6"/>
      <c r="R15" s="6"/>
      <c r="S15" s="67"/>
      <c r="T15" s="67"/>
      <c r="U15" s="67"/>
      <c r="V15" s="67"/>
    </row>
    <row r="16" spans="1:22" ht="24">
      <c r="A16" s="61"/>
      <c r="B16" s="62"/>
      <c r="C16" s="63"/>
      <c r="D16" s="4"/>
      <c r="E16" s="4"/>
      <c r="F16" s="6"/>
      <c r="G16" s="6"/>
      <c r="H16" s="6"/>
      <c r="I16" s="6"/>
      <c r="J16" s="108"/>
      <c r="K16" s="74"/>
      <c r="L16" s="4"/>
      <c r="M16" s="4"/>
      <c r="N16" s="4"/>
      <c r="O16" s="6"/>
      <c r="P16" s="6"/>
      <c r="Q16" s="6"/>
      <c r="R16" s="6"/>
      <c r="S16" s="67"/>
      <c r="T16" s="67"/>
      <c r="U16" s="67"/>
      <c r="V16" s="67"/>
    </row>
    <row r="17" spans="1:22" ht="24">
      <c r="A17" s="61"/>
      <c r="B17" s="62"/>
      <c r="C17" s="63"/>
      <c r="D17" s="4"/>
      <c r="E17" s="4"/>
      <c r="F17" s="6"/>
      <c r="G17" s="6"/>
      <c r="H17" s="6"/>
      <c r="I17" s="6"/>
      <c r="J17" s="108"/>
      <c r="K17" s="74"/>
      <c r="L17" s="4"/>
      <c r="M17" s="4"/>
      <c r="N17" s="4"/>
      <c r="O17" s="6"/>
      <c r="P17" s="6"/>
      <c r="Q17" s="6"/>
      <c r="R17" s="6"/>
      <c r="S17" s="67"/>
      <c r="T17" s="67"/>
      <c r="U17" s="67"/>
      <c r="V17" s="67"/>
    </row>
    <row r="18" spans="1:22" ht="24">
      <c r="A18" s="61"/>
      <c r="B18" s="62"/>
      <c r="C18" s="63"/>
      <c r="D18" s="82"/>
      <c r="E18" s="95"/>
      <c r="F18" s="29"/>
      <c r="G18" s="29"/>
      <c r="H18" s="29"/>
      <c r="I18" s="29"/>
      <c r="J18" s="108"/>
      <c r="K18" s="74"/>
      <c r="L18" s="66"/>
      <c r="M18" s="66"/>
      <c r="N18" s="69"/>
      <c r="O18" s="69"/>
      <c r="P18" s="67"/>
      <c r="Q18" s="67"/>
      <c r="R18" s="67"/>
      <c r="S18" s="67"/>
      <c r="T18" s="67"/>
      <c r="U18" s="67"/>
      <c r="V18" s="67"/>
    </row>
    <row r="19" spans="1:22" ht="24">
      <c r="A19" s="61"/>
      <c r="B19" s="62"/>
      <c r="C19" s="63"/>
      <c r="D19" s="4"/>
      <c r="E19" s="4"/>
      <c r="F19" s="6"/>
      <c r="G19" s="6"/>
      <c r="H19" s="6"/>
      <c r="I19" s="6"/>
      <c r="J19" s="108"/>
      <c r="K19" s="74"/>
      <c r="L19" s="66"/>
      <c r="M19" s="66"/>
      <c r="N19" s="98"/>
      <c r="O19" s="59"/>
      <c r="P19" s="67"/>
      <c r="Q19" s="67"/>
      <c r="R19" s="67"/>
      <c r="S19" s="67"/>
      <c r="T19" s="67"/>
      <c r="U19" s="67"/>
      <c r="V19" s="67"/>
    </row>
    <row r="20" spans="1:22" ht="24">
      <c r="A20" s="61"/>
      <c r="B20" s="80"/>
      <c r="C20" s="63"/>
      <c r="D20" s="4"/>
      <c r="E20" s="4"/>
      <c r="F20" s="6"/>
      <c r="G20" s="6"/>
      <c r="H20" s="6"/>
      <c r="I20" s="6"/>
      <c r="J20" s="108"/>
      <c r="K20" s="74"/>
      <c r="L20" s="66"/>
      <c r="M20" s="66"/>
      <c r="N20" s="98"/>
      <c r="O20" s="69"/>
      <c r="P20" s="69"/>
      <c r="Q20" s="67"/>
      <c r="R20" s="67"/>
      <c r="S20" s="67"/>
      <c r="T20" s="67"/>
      <c r="U20" s="67"/>
      <c r="V20" s="67"/>
    </row>
    <row r="21" spans="1:22" s="89" customFormat="1" ht="24">
      <c r="A21" s="61"/>
      <c r="B21" s="80"/>
      <c r="C21" s="63"/>
      <c r="D21" s="4"/>
      <c r="E21" s="4"/>
      <c r="F21" s="6"/>
      <c r="G21" s="6"/>
      <c r="H21" s="6"/>
      <c r="I21" s="6"/>
      <c r="J21" s="108"/>
      <c r="K21" s="65"/>
      <c r="L21" s="75"/>
      <c r="M21" s="75"/>
      <c r="N21" s="69"/>
      <c r="O21" s="69"/>
      <c r="P21" s="69"/>
      <c r="Q21" s="88"/>
      <c r="R21" s="88"/>
      <c r="S21" s="88"/>
      <c r="T21" s="88"/>
      <c r="U21" s="88"/>
      <c r="V21" s="88"/>
    </row>
    <row r="22" spans="1:22" s="89" customFormat="1" ht="24">
      <c r="A22" s="61"/>
      <c r="B22" s="62"/>
      <c r="C22" s="63"/>
      <c r="D22" s="4"/>
      <c r="E22" s="4"/>
      <c r="F22" s="6"/>
      <c r="G22" s="6"/>
      <c r="H22" s="6"/>
      <c r="I22" s="6"/>
      <c r="J22" s="108"/>
      <c r="K22" s="65"/>
      <c r="L22" s="83"/>
      <c r="M22" s="83"/>
      <c r="N22" s="69"/>
      <c r="O22" s="69"/>
      <c r="P22" s="69"/>
      <c r="Q22" s="88"/>
      <c r="R22" s="88"/>
      <c r="S22" s="88"/>
      <c r="T22" s="88"/>
      <c r="U22" s="88"/>
      <c r="V22" s="88"/>
    </row>
    <row r="23" spans="1:22" ht="24">
      <c r="A23" s="75"/>
      <c r="B23" s="80"/>
      <c r="C23" s="81"/>
      <c r="D23" s="85"/>
      <c r="E23" s="86"/>
      <c r="F23" s="86"/>
      <c r="G23" s="86"/>
      <c r="H23" s="86"/>
      <c r="I23" s="86"/>
      <c r="J23" s="108"/>
      <c r="K23" s="83"/>
      <c r="L23" s="83"/>
      <c r="M23" s="83"/>
      <c r="N23" s="84"/>
      <c r="O23" s="84"/>
      <c r="P23" s="87"/>
      <c r="Q23" s="87"/>
      <c r="R23" s="87"/>
      <c r="S23" s="87"/>
      <c r="T23" s="87"/>
      <c r="U23" s="87"/>
      <c r="V23" s="87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3.5742187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129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ht="24">
      <c r="A4" s="61">
        <v>1</v>
      </c>
      <c r="B4" s="62" t="s">
        <v>122</v>
      </c>
      <c r="C4" s="63" t="s">
        <v>123</v>
      </c>
      <c r="D4" s="4" t="s">
        <v>845</v>
      </c>
      <c r="E4" s="4" t="s">
        <v>846</v>
      </c>
      <c r="F4" s="6" t="s">
        <v>470</v>
      </c>
      <c r="G4" s="6" t="s">
        <v>103</v>
      </c>
      <c r="H4" s="6" t="s">
        <v>111</v>
      </c>
      <c r="I4" s="6">
        <v>40000</v>
      </c>
      <c r="J4" s="108" t="s">
        <v>124</v>
      </c>
      <c r="K4" s="66"/>
      <c r="L4" s="54"/>
      <c r="M4" s="54"/>
      <c r="N4" s="69"/>
      <c r="O4" s="69"/>
      <c r="P4" s="69"/>
      <c r="Q4" s="67"/>
      <c r="R4" s="67"/>
      <c r="S4" s="67"/>
      <c r="T4" s="67"/>
      <c r="U4" s="67"/>
      <c r="V4" s="67"/>
    </row>
    <row r="5" spans="1:22" ht="24">
      <c r="A5" s="61">
        <v>2</v>
      </c>
      <c r="B5" s="62" t="s">
        <v>125</v>
      </c>
      <c r="C5" s="63" t="s">
        <v>126</v>
      </c>
      <c r="D5" s="4" t="s">
        <v>721</v>
      </c>
      <c r="E5" s="4" t="s">
        <v>722</v>
      </c>
      <c r="F5" s="6" t="s">
        <v>723</v>
      </c>
      <c r="G5" s="6" t="s">
        <v>724</v>
      </c>
      <c r="H5" s="6" t="s">
        <v>642</v>
      </c>
      <c r="I5" s="6">
        <v>10110</v>
      </c>
      <c r="J5" s="108" t="s">
        <v>127</v>
      </c>
      <c r="K5" s="74"/>
      <c r="L5" s="54"/>
      <c r="M5" s="54"/>
      <c r="N5" s="98"/>
      <c r="O5" s="59"/>
      <c r="P5" s="67"/>
      <c r="Q5" s="67"/>
      <c r="R5" s="67"/>
      <c r="S5" s="67"/>
      <c r="T5" s="67"/>
      <c r="U5" s="67"/>
      <c r="V5" s="67"/>
    </row>
    <row r="6" spans="1:22" ht="24">
      <c r="A6" s="61"/>
      <c r="B6" s="80"/>
      <c r="C6" s="63"/>
      <c r="D6" s="4"/>
      <c r="E6" s="4"/>
      <c r="F6" s="6"/>
      <c r="G6" s="6"/>
      <c r="H6" s="6"/>
      <c r="I6" s="6"/>
      <c r="J6" s="108"/>
      <c r="K6" s="75"/>
      <c r="L6" s="54"/>
      <c r="M6" s="54"/>
      <c r="N6" s="69"/>
      <c r="O6" s="69"/>
      <c r="P6" s="69"/>
      <c r="Q6" s="67"/>
      <c r="R6" s="67"/>
      <c r="S6" s="67"/>
      <c r="T6" s="67"/>
      <c r="U6" s="67"/>
      <c r="V6" s="67"/>
    </row>
    <row r="7" spans="1:22" ht="24">
      <c r="A7" s="61"/>
      <c r="B7" s="80"/>
      <c r="C7" s="63"/>
      <c r="D7" s="4"/>
      <c r="E7" s="4"/>
      <c r="F7" s="6"/>
      <c r="G7" s="6"/>
      <c r="H7" s="6"/>
      <c r="I7" s="6"/>
      <c r="J7" s="108"/>
      <c r="K7" s="75"/>
      <c r="L7" s="54"/>
      <c r="M7" s="54"/>
      <c r="N7" s="69"/>
      <c r="O7" s="69"/>
      <c r="P7" s="69"/>
      <c r="Q7" s="67"/>
      <c r="R7" s="67"/>
      <c r="S7" s="67"/>
      <c r="T7" s="67"/>
      <c r="U7" s="67"/>
      <c r="V7" s="67"/>
    </row>
    <row r="8" spans="1:22" ht="24">
      <c r="A8" s="61"/>
      <c r="B8" s="80"/>
      <c r="C8" s="63"/>
      <c r="D8" s="4"/>
      <c r="E8" s="4"/>
      <c r="F8" s="6"/>
      <c r="G8" s="6"/>
      <c r="H8" s="6"/>
      <c r="I8" s="6"/>
      <c r="J8" s="108"/>
      <c r="K8" s="75"/>
      <c r="L8" s="54"/>
      <c r="M8" s="54"/>
      <c r="N8" s="69"/>
      <c r="O8" s="59"/>
      <c r="P8" s="67"/>
      <c r="Q8" s="67"/>
      <c r="R8" s="67"/>
      <c r="S8" s="67"/>
      <c r="T8" s="67"/>
      <c r="U8" s="67"/>
      <c r="V8" s="67"/>
    </row>
    <row r="9" spans="1:22" ht="24">
      <c r="A9" s="61"/>
      <c r="B9" s="80"/>
      <c r="C9" s="63"/>
      <c r="D9" s="4"/>
      <c r="E9" s="4"/>
      <c r="F9" s="6"/>
      <c r="G9" s="6"/>
      <c r="H9" s="6"/>
      <c r="I9" s="6"/>
      <c r="J9" s="108"/>
      <c r="K9" s="66"/>
      <c r="L9" s="54"/>
      <c r="M9" s="54"/>
      <c r="N9" s="69"/>
      <c r="O9" s="59"/>
      <c r="P9" s="67"/>
      <c r="Q9" s="67"/>
      <c r="R9" s="67"/>
      <c r="S9" s="67"/>
      <c r="T9" s="67"/>
      <c r="U9" s="67"/>
      <c r="V9" s="67"/>
    </row>
    <row r="10" spans="1:22" s="76" customFormat="1" ht="24">
      <c r="A10" s="61"/>
      <c r="B10" s="62"/>
      <c r="C10" s="63"/>
      <c r="D10" s="4"/>
      <c r="E10" s="4"/>
      <c r="F10" s="6"/>
      <c r="G10" s="6"/>
      <c r="H10" s="6"/>
      <c r="I10" s="6"/>
      <c r="J10" s="108"/>
      <c r="K10" s="68"/>
      <c r="L10" s="83"/>
      <c r="M10" s="83"/>
      <c r="N10" s="69"/>
      <c r="O10" s="69"/>
      <c r="P10" s="69"/>
      <c r="Q10" s="67"/>
      <c r="R10" s="67"/>
      <c r="S10" s="67"/>
      <c r="T10" s="67"/>
      <c r="U10" s="67"/>
      <c r="V10" s="67"/>
    </row>
    <row r="11" spans="1:22" ht="24">
      <c r="A11" s="61"/>
      <c r="B11" s="80"/>
      <c r="C11" s="63"/>
      <c r="D11" s="4"/>
      <c r="E11" s="4"/>
      <c r="F11" s="6"/>
      <c r="G11" s="6"/>
      <c r="H11" s="6"/>
      <c r="I11" s="6"/>
      <c r="J11" s="108"/>
      <c r="K11" s="74"/>
      <c r="L11" s="4"/>
      <c r="M11" s="4"/>
      <c r="N11" s="4"/>
      <c r="O11" s="6"/>
      <c r="P11" s="6"/>
      <c r="Q11" s="6"/>
      <c r="R11" s="6"/>
      <c r="S11" s="67"/>
      <c r="T11" s="67"/>
      <c r="U11" s="67"/>
      <c r="V11" s="67"/>
    </row>
    <row r="12" spans="1:22" ht="24">
      <c r="A12" s="61"/>
      <c r="B12" s="80"/>
      <c r="C12" s="63"/>
      <c r="D12" s="4"/>
      <c r="E12" s="4"/>
      <c r="F12" s="6"/>
      <c r="G12" s="6"/>
      <c r="H12" s="6"/>
      <c r="I12" s="6"/>
      <c r="J12" s="108"/>
      <c r="K12" s="74"/>
      <c r="L12" s="4"/>
      <c r="M12" s="4"/>
      <c r="N12" s="4"/>
      <c r="O12" s="6"/>
      <c r="P12" s="6"/>
      <c r="Q12" s="6"/>
      <c r="R12" s="6"/>
      <c r="S12" s="67"/>
      <c r="T12" s="67"/>
      <c r="U12" s="67"/>
      <c r="V12" s="67"/>
    </row>
    <row r="13" spans="1:22" ht="24">
      <c r="A13" s="61"/>
      <c r="B13" s="62"/>
      <c r="C13" s="63"/>
      <c r="D13" s="4"/>
      <c r="E13" s="4"/>
      <c r="F13" s="6"/>
      <c r="G13" s="6"/>
      <c r="H13" s="6"/>
      <c r="I13" s="6"/>
      <c r="J13" s="108"/>
      <c r="K13" s="74"/>
      <c r="L13" s="4"/>
      <c r="M13" s="4"/>
      <c r="N13" s="4"/>
      <c r="O13" s="6"/>
      <c r="P13" s="6"/>
      <c r="Q13" s="6"/>
      <c r="R13" s="6"/>
      <c r="S13" s="67"/>
      <c r="T13" s="67"/>
      <c r="U13" s="67"/>
      <c r="V13" s="67"/>
    </row>
    <row r="14" spans="1:22" ht="24">
      <c r="A14" s="61"/>
      <c r="B14" s="62"/>
      <c r="C14" s="63"/>
      <c r="D14" s="4"/>
      <c r="E14" s="4"/>
      <c r="F14" s="6"/>
      <c r="G14" s="6"/>
      <c r="H14" s="6"/>
      <c r="I14" s="6"/>
      <c r="J14" s="108"/>
      <c r="K14" s="74"/>
      <c r="L14" s="4"/>
      <c r="M14" s="4"/>
      <c r="N14" s="4"/>
      <c r="O14" s="6"/>
      <c r="P14" s="6"/>
      <c r="Q14" s="6"/>
      <c r="R14" s="6"/>
      <c r="S14" s="67"/>
      <c r="T14" s="67"/>
      <c r="U14" s="67"/>
      <c r="V14" s="67"/>
    </row>
    <row r="15" spans="1:22" ht="24">
      <c r="A15" s="61"/>
      <c r="B15" s="62"/>
      <c r="C15" s="63"/>
      <c r="D15" s="82"/>
      <c r="E15" s="95"/>
      <c r="F15" s="29"/>
      <c r="G15" s="29"/>
      <c r="H15" s="29"/>
      <c r="I15" s="29"/>
      <c r="J15" s="108"/>
      <c r="K15" s="74"/>
      <c r="L15" s="66"/>
      <c r="M15" s="66"/>
      <c r="N15" s="69"/>
      <c r="O15" s="69"/>
      <c r="P15" s="67"/>
      <c r="Q15" s="67"/>
      <c r="R15" s="67"/>
      <c r="S15" s="67"/>
      <c r="T15" s="67"/>
      <c r="U15" s="67"/>
      <c r="V15" s="67"/>
    </row>
    <row r="16" spans="1:22" ht="24">
      <c r="A16" s="61"/>
      <c r="B16" s="62"/>
      <c r="C16" s="63"/>
      <c r="D16" s="4"/>
      <c r="E16" s="4"/>
      <c r="F16" s="6"/>
      <c r="G16" s="6"/>
      <c r="H16" s="6"/>
      <c r="I16" s="6"/>
      <c r="J16" s="108"/>
      <c r="K16" s="74"/>
      <c r="L16" s="66"/>
      <c r="M16" s="66"/>
      <c r="N16" s="98"/>
      <c r="O16" s="59"/>
      <c r="P16" s="67"/>
      <c r="Q16" s="67"/>
      <c r="R16" s="67"/>
      <c r="S16" s="67"/>
      <c r="T16" s="67"/>
      <c r="U16" s="67"/>
      <c r="V16" s="67"/>
    </row>
    <row r="17" spans="1:22" ht="24">
      <c r="A17" s="61"/>
      <c r="B17" s="80"/>
      <c r="C17" s="63"/>
      <c r="D17" s="4"/>
      <c r="E17" s="4"/>
      <c r="F17" s="6"/>
      <c r="G17" s="6"/>
      <c r="H17" s="6"/>
      <c r="I17" s="6"/>
      <c r="J17" s="108"/>
      <c r="K17" s="74"/>
      <c r="L17" s="66"/>
      <c r="M17" s="66"/>
      <c r="N17" s="98"/>
      <c r="O17" s="69"/>
      <c r="P17" s="69"/>
      <c r="Q17" s="67"/>
      <c r="R17" s="67"/>
      <c r="S17" s="67"/>
      <c r="T17" s="67"/>
      <c r="U17" s="67"/>
      <c r="V17" s="67"/>
    </row>
    <row r="18" spans="1:22" s="89" customFormat="1" ht="24">
      <c r="A18" s="61"/>
      <c r="B18" s="80"/>
      <c r="C18" s="63"/>
      <c r="D18" s="4"/>
      <c r="E18" s="4"/>
      <c r="F18" s="6"/>
      <c r="G18" s="6"/>
      <c r="H18" s="6"/>
      <c r="I18" s="6"/>
      <c r="J18" s="108"/>
      <c r="K18" s="65"/>
      <c r="L18" s="75"/>
      <c r="M18" s="75"/>
      <c r="N18" s="69"/>
      <c r="O18" s="69"/>
      <c r="P18" s="69"/>
      <c r="Q18" s="88"/>
      <c r="R18" s="88"/>
      <c r="S18" s="88"/>
      <c r="T18" s="88"/>
      <c r="U18" s="88"/>
      <c r="V18" s="88"/>
    </row>
    <row r="19" spans="1:22" s="89" customFormat="1" ht="24">
      <c r="A19" s="61"/>
      <c r="B19" s="62"/>
      <c r="C19" s="63"/>
      <c r="D19" s="4"/>
      <c r="E19" s="4"/>
      <c r="F19" s="6"/>
      <c r="G19" s="6"/>
      <c r="H19" s="6"/>
      <c r="I19" s="6"/>
      <c r="J19" s="108"/>
      <c r="K19" s="65"/>
      <c r="L19" s="83"/>
      <c r="M19" s="83"/>
      <c r="N19" s="69"/>
      <c r="O19" s="69"/>
      <c r="P19" s="69"/>
      <c r="Q19" s="88"/>
      <c r="R19" s="88"/>
      <c r="S19" s="88"/>
      <c r="T19" s="88"/>
      <c r="U19" s="88"/>
      <c r="V19" s="88"/>
    </row>
    <row r="20" spans="1:22" ht="24">
      <c r="A20" s="75"/>
      <c r="B20" s="80"/>
      <c r="C20" s="81"/>
      <c r="D20" s="85"/>
      <c r="E20" s="86"/>
      <c r="F20" s="86"/>
      <c r="G20" s="86"/>
      <c r="H20" s="86"/>
      <c r="I20" s="86"/>
      <c r="J20" s="108"/>
      <c r="K20" s="83"/>
      <c r="L20" s="83"/>
      <c r="M20" s="83"/>
      <c r="N20" s="84"/>
      <c r="O20" s="84"/>
      <c r="P20" s="87"/>
      <c r="Q20" s="87"/>
      <c r="R20" s="87"/>
      <c r="S20" s="87"/>
      <c r="T20" s="87"/>
      <c r="U20" s="87"/>
      <c r="V20" s="87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3.5742187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599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ht="24">
      <c r="A4" s="61">
        <v>1</v>
      </c>
      <c r="B4" s="62" t="s">
        <v>620</v>
      </c>
      <c r="C4" s="63" t="s">
        <v>600</v>
      </c>
      <c r="D4" s="4" t="s">
        <v>596</v>
      </c>
      <c r="E4" s="4" t="s">
        <v>597</v>
      </c>
      <c r="F4" s="6" t="s">
        <v>470</v>
      </c>
      <c r="G4" s="6" t="s">
        <v>103</v>
      </c>
      <c r="H4" s="6" t="s">
        <v>111</v>
      </c>
      <c r="I4" s="6">
        <v>40002</v>
      </c>
      <c r="J4" s="115" t="s">
        <v>653</v>
      </c>
      <c r="K4" s="66"/>
      <c r="L4" s="54" t="s">
        <v>632</v>
      </c>
      <c r="M4" s="54" t="s">
        <v>633</v>
      </c>
      <c r="N4" s="69"/>
      <c r="O4" s="69"/>
      <c r="P4" s="69"/>
      <c r="Q4" s="67"/>
      <c r="R4" s="67"/>
      <c r="S4" s="67"/>
      <c r="T4" s="67"/>
      <c r="U4" s="67"/>
      <c r="V4" s="67"/>
    </row>
    <row r="5" spans="1:22" ht="24">
      <c r="A5" s="61">
        <v>2</v>
      </c>
      <c r="B5" s="62" t="s">
        <v>619</v>
      </c>
      <c r="C5" s="63" t="s">
        <v>601</v>
      </c>
      <c r="D5" s="4" t="s">
        <v>596</v>
      </c>
      <c r="E5" s="4" t="s">
        <v>597</v>
      </c>
      <c r="F5" s="6" t="s">
        <v>470</v>
      </c>
      <c r="G5" s="6" t="s">
        <v>103</v>
      </c>
      <c r="H5" s="6" t="s">
        <v>111</v>
      </c>
      <c r="I5" s="6">
        <v>40002</v>
      </c>
      <c r="J5" s="115" t="s">
        <v>602</v>
      </c>
      <c r="K5" s="74"/>
      <c r="L5" s="54"/>
      <c r="M5" s="54"/>
      <c r="N5" s="98"/>
      <c r="O5" s="59"/>
      <c r="P5" s="67"/>
      <c r="Q5" s="67"/>
      <c r="R5" s="67"/>
      <c r="S5" s="67"/>
      <c r="T5" s="67"/>
      <c r="U5" s="67"/>
      <c r="V5" s="67"/>
    </row>
    <row r="6" spans="1:22" ht="24">
      <c r="A6" s="61"/>
      <c r="B6" s="80"/>
      <c r="C6" s="63"/>
      <c r="D6" s="4"/>
      <c r="E6" s="4"/>
      <c r="F6" s="6"/>
      <c r="G6" s="6"/>
      <c r="H6" s="6"/>
      <c r="I6" s="6"/>
      <c r="J6" s="108"/>
      <c r="K6" s="75"/>
      <c r="L6" s="54"/>
      <c r="M6" s="54"/>
      <c r="N6" s="69"/>
      <c r="O6" s="69"/>
      <c r="P6" s="69"/>
      <c r="Q6" s="67"/>
      <c r="R6" s="67"/>
      <c r="S6" s="67"/>
      <c r="T6" s="67"/>
      <c r="U6" s="67"/>
      <c r="V6" s="67"/>
    </row>
    <row r="7" spans="1:22" ht="24">
      <c r="A7" s="61"/>
      <c r="B7" s="80"/>
      <c r="C7" s="63"/>
      <c r="D7" s="4"/>
      <c r="E7" s="4"/>
      <c r="F7" s="6"/>
      <c r="G7" s="6"/>
      <c r="H7" s="6"/>
      <c r="I7" s="6"/>
      <c r="J7" s="108"/>
      <c r="K7" s="75"/>
      <c r="L7" s="54"/>
      <c r="M7" s="54"/>
      <c r="N7" s="69"/>
      <c r="O7" s="69"/>
      <c r="P7" s="69"/>
      <c r="Q7" s="67"/>
      <c r="R7" s="67"/>
      <c r="S7" s="67"/>
      <c r="T7" s="67"/>
      <c r="U7" s="67"/>
      <c r="V7" s="67"/>
    </row>
    <row r="8" spans="1:22" ht="24">
      <c r="A8" s="61"/>
      <c r="B8" s="80"/>
      <c r="C8" s="63"/>
      <c r="D8" s="4"/>
      <c r="E8" s="4"/>
      <c r="F8" s="6"/>
      <c r="G8" s="6"/>
      <c r="H8" s="6"/>
      <c r="I8" s="6"/>
      <c r="J8" s="108"/>
      <c r="K8" s="75"/>
      <c r="L8" s="54"/>
      <c r="M8" s="54"/>
      <c r="N8" s="69"/>
      <c r="O8" s="59"/>
      <c r="P8" s="67"/>
      <c r="Q8" s="67"/>
      <c r="R8" s="67"/>
      <c r="S8" s="67"/>
      <c r="T8" s="67"/>
      <c r="U8" s="67"/>
      <c r="V8" s="67"/>
    </row>
    <row r="9" spans="1:22" ht="24">
      <c r="A9" s="61"/>
      <c r="B9" s="80"/>
      <c r="C9" s="63"/>
      <c r="D9" s="4"/>
      <c r="E9" s="4"/>
      <c r="F9" s="6"/>
      <c r="G9" s="6"/>
      <c r="H9" s="6"/>
      <c r="I9" s="6"/>
      <c r="J9" s="108"/>
      <c r="K9" s="66"/>
      <c r="L9" s="54"/>
      <c r="M9" s="54"/>
      <c r="N9" s="69"/>
      <c r="O9" s="59"/>
      <c r="P9" s="67"/>
      <c r="Q9" s="67"/>
      <c r="R9" s="67"/>
      <c r="S9" s="67"/>
      <c r="T9" s="67"/>
      <c r="U9" s="67"/>
      <c r="V9" s="67"/>
    </row>
    <row r="10" spans="1:22" s="76" customFormat="1" ht="24">
      <c r="A10" s="61"/>
      <c r="B10" s="62"/>
      <c r="C10" s="63"/>
      <c r="D10" s="4"/>
      <c r="E10" s="4"/>
      <c r="F10" s="6"/>
      <c r="G10" s="6"/>
      <c r="H10" s="6"/>
      <c r="I10" s="6"/>
      <c r="J10" s="108"/>
      <c r="K10" s="68"/>
      <c r="L10" s="83"/>
      <c r="M10" s="83"/>
      <c r="N10" s="69"/>
      <c r="O10" s="69"/>
      <c r="P10" s="69"/>
      <c r="Q10" s="67"/>
      <c r="R10" s="67"/>
      <c r="S10" s="67"/>
      <c r="T10" s="67"/>
      <c r="U10" s="67"/>
      <c r="V10" s="67"/>
    </row>
    <row r="11" spans="1:22" ht="24">
      <c r="A11" s="61"/>
      <c r="B11" s="80"/>
      <c r="C11" s="63"/>
      <c r="D11" s="4"/>
      <c r="E11" s="4"/>
      <c r="F11" s="6"/>
      <c r="G11" s="6"/>
      <c r="H11" s="6"/>
      <c r="I11" s="6"/>
      <c r="J11" s="108"/>
      <c r="K11" s="74"/>
      <c r="L11" s="4"/>
      <c r="M11" s="4"/>
      <c r="N11" s="4"/>
      <c r="O11" s="6"/>
      <c r="P11" s="6"/>
      <c r="Q11" s="6"/>
      <c r="R11" s="6"/>
      <c r="S11" s="67"/>
      <c r="T11" s="67"/>
      <c r="U11" s="67"/>
      <c r="V11" s="67"/>
    </row>
    <row r="12" spans="1:22" ht="24">
      <c r="A12" s="61"/>
      <c r="B12" s="80"/>
      <c r="C12" s="63"/>
      <c r="D12" s="4"/>
      <c r="E12" s="4"/>
      <c r="F12" s="6"/>
      <c r="G12" s="6"/>
      <c r="H12" s="6"/>
      <c r="I12" s="6"/>
      <c r="J12" s="108"/>
      <c r="K12" s="74"/>
      <c r="L12" s="4"/>
      <c r="M12" s="4"/>
      <c r="N12" s="4"/>
      <c r="O12" s="6"/>
      <c r="P12" s="6"/>
      <c r="Q12" s="6"/>
      <c r="R12" s="6"/>
      <c r="S12" s="67"/>
      <c r="T12" s="67"/>
      <c r="U12" s="67"/>
      <c r="V12" s="67"/>
    </row>
    <row r="13" spans="1:22" ht="24">
      <c r="A13" s="61"/>
      <c r="B13" s="62"/>
      <c r="C13" s="63"/>
      <c r="D13" s="4"/>
      <c r="E13" s="4"/>
      <c r="F13" s="6"/>
      <c r="G13" s="6"/>
      <c r="H13" s="6"/>
      <c r="I13" s="6"/>
      <c r="J13" s="108"/>
      <c r="K13" s="74"/>
      <c r="L13" s="4"/>
      <c r="M13" s="4"/>
      <c r="N13" s="4"/>
      <c r="O13" s="6"/>
      <c r="P13" s="6"/>
      <c r="Q13" s="6"/>
      <c r="R13" s="6"/>
      <c r="S13" s="67"/>
      <c r="T13" s="67"/>
      <c r="U13" s="67"/>
      <c r="V13" s="67"/>
    </row>
    <row r="14" spans="1:22" ht="24">
      <c r="A14" s="61"/>
      <c r="B14" s="62"/>
      <c r="C14" s="63"/>
      <c r="D14" s="4"/>
      <c r="E14" s="4"/>
      <c r="F14" s="6"/>
      <c r="G14" s="6"/>
      <c r="H14" s="6"/>
      <c r="I14" s="6"/>
      <c r="J14" s="108"/>
      <c r="K14" s="74"/>
      <c r="L14" s="4"/>
      <c r="M14" s="4"/>
      <c r="N14" s="4"/>
      <c r="O14" s="6"/>
      <c r="P14" s="6"/>
      <c r="Q14" s="6"/>
      <c r="R14" s="6"/>
      <c r="S14" s="67"/>
      <c r="T14" s="67"/>
      <c r="U14" s="67"/>
      <c r="V14" s="67"/>
    </row>
    <row r="15" spans="1:22" ht="24">
      <c r="A15" s="61"/>
      <c r="B15" s="62"/>
      <c r="C15" s="63"/>
      <c r="D15" s="82"/>
      <c r="E15" s="95"/>
      <c r="F15" s="29"/>
      <c r="G15" s="29"/>
      <c r="H15" s="29"/>
      <c r="I15" s="29"/>
      <c r="J15" s="108"/>
      <c r="K15" s="74"/>
      <c r="L15" s="66"/>
      <c r="M15" s="66"/>
      <c r="N15" s="69"/>
      <c r="O15" s="69"/>
      <c r="P15" s="67"/>
      <c r="Q15" s="67"/>
      <c r="R15" s="67"/>
      <c r="S15" s="67"/>
      <c r="T15" s="67"/>
      <c r="U15" s="67"/>
      <c r="V15" s="67"/>
    </row>
    <row r="16" spans="1:22" ht="24">
      <c r="A16" s="61"/>
      <c r="B16" s="62"/>
      <c r="C16" s="63"/>
      <c r="D16" s="4"/>
      <c r="E16" s="4"/>
      <c r="F16" s="6"/>
      <c r="G16" s="6"/>
      <c r="H16" s="6"/>
      <c r="I16" s="6"/>
      <c r="J16" s="108"/>
      <c r="K16" s="74"/>
      <c r="L16" s="66"/>
      <c r="M16" s="66"/>
      <c r="N16" s="98"/>
      <c r="O16" s="59"/>
      <c r="P16" s="67"/>
      <c r="Q16" s="67"/>
      <c r="R16" s="67"/>
      <c r="S16" s="67"/>
      <c r="T16" s="67"/>
      <c r="U16" s="67"/>
      <c r="V16" s="67"/>
    </row>
    <row r="17" spans="1:22" ht="24">
      <c r="A17" s="61"/>
      <c r="B17" s="80"/>
      <c r="C17" s="63"/>
      <c r="D17" s="4"/>
      <c r="E17" s="4"/>
      <c r="F17" s="6"/>
      <c r="G17" s="6"/>
      <c r="H17" s="6"/>
      <c r="I17" s="6"/>
      <c r="J17" s="108"/>
      <c r="K17" s="74"/>
      <c r="L17" s="66"/>
      <c r="M17" s="66"/>
      <c r="N17" s="98"/>
      <c r="O17" s="69"/>
      <c r="P17" s="69"/>
      <c r="Q17" s="67"/>
      <c r="R17" s="67"/>
      <c r="S17" s="67"/>
      <c r="T17" s="67"/>
      <c r="U17" s="67"/>
      <c r="V17" s="67"/>
    </row>
    <row r="18" spans="1:22" s="89" customFormat="1" ht="24">
      <c r="A18" s="61"/>
      <c r="B18" s="80"/>
      <c r="C18" s="63"/>
      <c r="D18" s="4"/>
      <c r="E18" s="4"/>
      <c r="F18" s="6"/>
      <c r="G18" s="6"/>
      <c r="H18" s="6"/>
      <c r="I18" s="6"/>
      <c r="J18" s="108"/>
      <c r="K18" s="65"/>
      <c r="L18" s="75"/>
      <c r="M18" s="75"/>
      <c r="N18" s="69"/>
      <c r="O18" s="69"/>
      <c r="P18" s="69"/>
      <c r="Q18" s="88"/>
      <c r="R18" s="88"/>
      <c r="S18" s="88"/>
      <c r="T18" s="88"/>
      <c r="U18" s="88"/>
      <c r="V18" s="88"/>
    </row>
    <row r="19" spans="1:22" s="89" customFormat="1" ht="24">
      <c r="A19" s="61"/>
      <c r="B19" s="62"/>
      <c r="C19" s="63"/>
      <c r="D19" s="4"/>
      <c r="E19" s="4"/>
      <c r="F19" s="6"/>
      <c r="G19" s="6"/>
      <c r="H19" s="6"/>
      <c r="I19" s="6"/>
      <c r="J19" s="108"/>
      <c r="K19" s="65"/>
      <c r="L19" s="83"/>
      <c r="M19" s="83"/>
      <c r="N19" s="69"/>
      <c r="O19" s="69"/>
      <c r="P19" s="69"/>
      <c r="Q19" s="88"/>
      <c r="R19" s="88"/>
      <c r="S19" s="88"/>
      <c r="T19" s="88"/>
      <c r="U19" s="88"/>
      <c r="V19" s="88"/>
    </row>
    <row r="20" spans="1:22" ht="24">
      <c r="A20" s="75"/>
      <c r="B20" s="80"/>
      <c r="C20" s="81"/>
      <c r="D20" s="85"/>
      <c r="E20" s="86"/>
      <c r="F20" s="86"/>
      <c r="G20" s="86"/>
      <c r="H20" s="86"/>
      <c r="I20" s="86"/>
      <c r="J20" s="108"/>
      <c r="K20" s="83"/>
      <c r="L20" s="83"/>
      <c r="M20" s="83"/>
      <c r="N20" s="84"/>
      <c r="O20" s="84"/>
      <c r="P20" s="87"/>
      <c r="Q20" s="87"/>
      <c r="R20" s="87"/>
      <c r="S20" s="87"/>
      <c r="T20" s="87"/>
      <c r="U20" s="87"/>
      <c r="V20" s="87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3.5742187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804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s="89" customFormat="1" ht="21.75">
      <c r="A4" s="61">
        <v>1</v>
      </c>
      <c r="B4" s="62" t="s">
        <v>805</v>
      </c>
      <c r="C4" s="63" t="s">
        <v>806</v>
      </c>
      <c r="D4" s="11" t="s">
        <v>886</v>
      </c>
      <c r="E4" s="11" t="s">
        <v>887</v>
      </c>
      <c r="F4" s="118" t="s">
        <v>815</v>
      </c>
      <c r="G4" s="118" t="s">
        <v>815</v>
      </c>
      <c r="H4" s="118" t="s">
        <v>111</v>
      </c>
      <c r="I4" s="118">
        <v>40210</v>
      </c>
      <c r="J4" s="115" t="s">
        <v>807</v>
      </c>
      <c r="K4" s="66"/>
      <c r="L4" s="75"/>
      <c r="M4" s="75"/>
      <c r="N4" s="69"/>
      <c r="O4" s="69"/>
      <c r="P4" s="69"/>
      <c r="Q4" s="88"/>
      <c r="R4" s="88"/>
      <c r="S4" s="88"/>
      <c r="T4" s="88"/>
      <c r="U4" s="88"/>
      <c r="V4" s="88"/>
    </row>
    <row r="5" spans="1:22" ht="24">
      <c r="A5" s="61"/>
      <c r="B5" s="62"/>
      <c r="C5" s="63"/>
      <c r="D5" s="4"/>
      <c r="E5" s="4"/>
      <c r="F5" s="6"/>
      <c r="G5" s="6"/>
      <c r="H5" s="6"/>
      <c r="I5" s="6"/>
      <c r="J5" s="115"/>
      <c r="K5" s="74"/>
      <c r="L5" s="54"/>
      <c r="M5" s="54"/>
      <c r="N5" s="98"/>
      <c r="O5" s="59"/>
      <c r="P5" s="67"/>
      <c r="Q5" s="67"/>
      <c r="R5" s="67"/>
      <c r="S5" s="67"/>
      <c r="T5" s="67"/>
      <c r="U5" s="67"/>
      <c r="V5" s="67"/>
    </row>
    <row r="6" spans="1:22" ht="24">
      <c r="A6" s="61"/>
      <c r="B6" s="80"/>
      <c r="C6" s="63"/>
      <c r="D6" s="4"/>
      <c r="E6" s="4"/>
      <c r="F6" s="6"/>
      <c r="G6" s="6"/>
      <c r="H6" s="6"/>
      <c r="I6" s="6"/>
      <c r="J6" s="108"/>
      <c r="K6" s="75"/>
      <c r="L6" s="54"/>
      <c r="M6" s="54"/>
      <c r="N6" s="69"/>
      <c r="O6" s="69"/>
      <c r="P6" s="69"/>
      <c r="Q6" s="67"/>
      <c r="R6" s="67"/>
      <c r="S6" s="67"/>
      <c r="T6" s="67"/>
      <c r="U6" s="67"/>
      <c r="V6" s="67"/>
    </row>
    <row r="7" spans="1:22" ht="24">
      <c r="A7" s="61"/>
      <c r="B7" s="80"/>
      <c r="C7" s="63"/>
      <c r="D7" s="4"/>
      <c r="E7" s="4"/>
      <c r="F7" s="6"/>
      <c r="G7" s="6"/>
      <c r="H7" s="6"/>
      <c r="I7" s="6"/>
      <c r="J7" s="108"/>
      <c r="K7" s="75"/>
      <c r="L7" s="54"/>
      <c r="M7" s="54"/>
      <c r="N7" s="69"/>
      <c r="O7" s="69"/>
      <c r="P7" s="69"/>
      <c r="Q7" s="67"/>
      <c r="R7" s="67"/>
      <c r="S7" s="67"/>
      <c r="T7" s="67"/>
      <c r="U7" s="67"/>
      <c r="V7" s="67"/>
    </row>
    <row r="8" spans="1:22" ht="24">
      <c r="A8" s="61"/>
      <c r="B8" s="80"/>
      <c r="C8" s="63"/>
      <c r="D8" s="4"/>
      <c r="E8" s="4"/>
      <c r="F8" s="6"/>
      <c r="G8" s="6"/>
      <c r="H8" s="6"/>
      <c r="I8" s="6"/>
      <c r="J8" s="108"/>
      <c r="K8" s="75"/>
      <c r="L8" s="54"/>
      <c r="M8" s="54"/>
      <c r="N8" s="69"/>
      <c r="O8" s="59"/>
      <c r="P8" s="67"/>
      <c r="Q8" s="67"/>
      <c r="R8" s="67"/>
      <c r="S8" s="67"/>
      <c r="T8" s="67"/>
      <c r="U8" s="67"/>
      <c r="V8" s="67"/>
    </row>
    <row r="9" spans="1:22" ht="24">
      <c r="A9" s="61"/>
      <c r="B9" s="80"/>
      <c r="C9" s="63"/>
      <c r="D9" s="4"/>
      <c r="E9" s="4"/>
      <c r="F9" s="6"/>
      <c r="G9" s="6"/>
      <c r="H9" s="6"/>
      <c r="I9" s="6"/>
      <c r="J9" s="108"/>
      <c r="K9" s="66"/>
      <c r="L9" s="54"/>
      <c r="M9" s="54"/>
      <c r="N9" s="69"/>
      <c r="O9" s="59"/>
      <c r="P9" s="67"/>
      <c r="Q9" s="67"/>
      <c r="R9" s="67"/>
      <c r="S9" s="67"/>
      <c r="T9" s="67"/>
      <c r="U9" s="67"/>
      <c r="V9" s="67"/>
    </row>
    <row r="10" spans="1:22" s="76" customFormat="1" ht="24">
      <c r="A10" s="61"/>
      <c r="B10" s="62"/>
      <c r="C10" s="63"/>
      <c r="D10" s="4"/>
      <c r="E10" s="4"/>
      <c r="F10" s="6"/>
      <c r="G10" s="6"/>
      <c r="H10" s="6"/>
      <c r="I10" s="6"/>
      <c r="J10" s="108"/>
      <c r="K10" s="68"/>
      <c r="L10" s="83"/>
      <c r="M10" s="83"/>
      <c r="N10" s="69"/>
      <c r="O10" s="69"/>
      <c r="P10" s="69"/>
      <c r="Q10" s="67"/>
      <c r="R10" s="67"/>
      <c r="S10" s="67"/>
      <c r="T10" s="67"/>
      <c r="U10" s="67"/>
      <c r="V10" s="67"/>
    </row>
    <row r="11" spans="1:22" ht="24">
      <c r="A11" s="61"/>
      <c r="B11" s="80"/>
      <c r="C11" s="63"/>
      <c r="D11" s="4"/>
      <c r="E11" s="4"/>
      <c r="F11" s="6"/>
      <c r="G11" s="6"/>
      <c r="H11" s="6"/>
      <c r="I11" s="6"/>
      <c r="J11" s="108"/>
      <c r="K11" s="74"/>
      <c r="L11" s="4"/>
      <c r="M11" s="4"/>
      <c r="N11" s="4"/>
      <c r="O11" s="6"/>
      <c r="P11" s="6"/>
      <c r="Q11" s="6"/>
      <c r="R11" s="6"/>
      <c r="S11" s="67"/>
      <c r="T11" s="67"/>
      <c r="U11" s="67"/>
      <c r="V11" s="67"/>
    </row>
    <row r="12" spans="1:22" ht="24">
      <c r="A12" s="61"/>
      <c r="B12" s="80"/>
      <c r="C12" s="63"/>
      <c r="D12" s="4"/>
      <c r="E12" s="4"/>
      <c r="F12" s="6"/>
      <c r="G12" s="6"/>
      <c r="H12" s="6"/>
      <c r="I12" s="6"/>
      <c r="J12" s="108"/>
      <c r="K12" s="74"/>
      <c r="L12" s="4"/>
      <c r="M12" s="4"/>
      <c r="N12" s="4"/>
      <c r="O12" s="6"/>
      <c r="P12" s="6"/>
      <c r="Q12" s="6"/>
      <c r="R12" s="6"/>
      <c r="S12" s="67"/>
      <c r="T12" s="67"/>
      <c r="U12" s="67"/>
      <c r="V12" s="67"/>
    </row>
    <row r="13" spans="1:22" ht="24">
      <c r="A13" s="61"/>
      <c r="B13" s="62"/>
      <c r="C13" s="63"/>
      <c r="D13" s="4"/>
      <c r="E13" s="4"/>
      <c r="F13" s="6"/>
      <c r="G13" s="6"/>
      <c r="H13" s="6"/>
      <c r="I13" s="6"/>
      <c r="J13" s="108"/>
      <c r="K13" s="74"/>
      <c r="L13" s="4"/>
      <c r="M13" s="4"/>
      <c r="N13" s="4"/>
      <c r="O13" s="6"/>
      <c r="P13" s="6"/>
      <c r="Q13" s="6"/>
      <c r="R13" s="6"/>
      <c r="S13" s="67"/>
      <c r="T13" s="67"/>
      <c r="U13" s="67"/>
      <c r="V13" s="67"/>
    </row>
    <row r="14" spans="1:22" ht="24">
      <c r="A14" s="61"/>
      <c r="B14" s="62"/>
      <c r="C14" s="63"/>
      <c r="D14" s="4"/>
      <c r="E14" s="4"/>
      <c r="F14" s="6"/>
      <c r="G14" s="6"/>
      <c r="H14" s="6"/>
      <c r="I14" s="6"/>
      <c r="J14" s="108"/>
      <c r="K14" s="74"/>
      <c r="L14" s="4"/>
      <c r="M14" s="4"/>
      <c r="N14" s="4"/>
      <c r="O14" s="6"/>
      <c r="P14" s="6"/>
      <c r="Q14" s="6"/>
      <c r="R14" s="6"/>
      <c r="S14" s="67"/>
      <c r="T14" s="67"/>
      <c r="U14" s="67"/>
      <c r="V14" s="67"/>
    </row>
    <row r="15" spans="1:22" ht="24">
      <c r="A15" s="61"/>
      <c r="B15" s="62"/>
      <c r="C15" s="63"/>
      <c r="D15" s="82"/>
      <c r="E15" s="95"/>
      <c r="F15" s="29"/>
      <c r="G15" s="29"/>
      <c r="H15" s="29"/>
      <c r="I15" s="29"/>
      <c r="J15" s="108"/>
      <c r="K15" s="74"/>
      <c r="L15" s="66"/>
      <c r="M15" s="66"/>
      <c r="N15" s="69"/>
      <c r="O15" s="69"/>
      <c r="P15" s="67"/>
      <c r="Q15" s="67"/>
      <c r="R15" s="67"/>
      <c r="S15" s="67"/>
      <c r="T15" s="67"/>
      <c r="U15" s="67"/>
      <c r="V15" s="67"/>
    </row>
    <row r="16" spans="1:22" ht="24">
      <c r="A16" s="61"/>
      <c r="B16" s="62"/>
      <c r="C16" s="63"/>
      <c r="D16" s="4"/>
      <c r="E16" s="4"/>
      <c r="F16" s="6"/>
      <c r="G16" s="6"/>
      <c r="H16" s="6"/>
      <c r="I16" s="6"/>
      <c r="J16" s="108"/>
      <c r="K16" s="74"/>
      <c r="L16" s="66"/>
      <c r="M16" s="66"/>
      <c r="N16" s="98"/>
      <c r="O16" s="59"/>
      <c r="P16" s="67"/>
      <c r="Q16" s="67"/>
      <c r="R16" s="67"/>
      <c r="S16" s="67"/>
      <c r="T16" s="67"/>
      <c r="U16" s="67"/>
      <c r="V16" s="67"/>
    </row>
    <row r="17" spans="1:22" ht="24">
      <c r="A17" s="61"/>
      <c r="B17" s="80"/>
      <c r="C17" s="63"/>
      <c r="D17" s="4"/>
      <c r="E17" s="4"/>
      <c r="F17" s="6"/>
      <c r="G17" s="6"/>
      <c r="H17" s="6"/>
      <c r="I17" s="6"/>
      <c r="J17" s="108"/>
      <c r="K17" s="74"/>
      <c r="L17" s="66"/>
      <c r="M17" s="66"/>
      <c r="N17" s="98"/>
      <c r="O17" s="69"/>
      <c r="P17" s="69"/>
      <c r="Q17" s="67"/>
      <c r="R17" s="67"/>
      <c r="S17" s="67"/>
      <c r="T17" s="67"/>
      <c r="U17" s="67"/>
      <c r="V17" s="67"/>
    </row>
    <row r="18" spans="1:22" s="89" customFormat="1" ht="24">
      <c r="A18" s="61"/>
      <c r="B18" s="80"/>
      <c r="C18" s="63"/>
      <c r="D18" s="4"/>
      <c r="E18" s="4"/>
      <c r="F18" s="6"/>
      <c r="G18" s="6"/>
      <c r="H18" s="6"/>
      <c r="I18" s="6"/>
      <c r="J18" s="108"/>
      <c r="K18" s="65"/>
      <c r="L18" s="75"/>
      <c r="M18" s="75"/>
      <c r="N18" s="69"/>
      <c r="O18" s="69"/>
      <c r="P18" s="69"/>
      <c r="Q18" s="88"/>
      <c r="R18" s="88"/>
      <c r="S18" s="88"/>
      <c r="T18" s="88"/>
      <c r="U18" s="88"/>
      <c r="V18" s="88"/>
    </row>
    <row r="19" spans="1:22" s="89" customFormat="1" ht="24">
      <c r="A19" s="61"/>
      <c r="B19" s="62"/>
      <c r="C19" s="63"/>
      <c r="D19" s="4"/>
      <c r="E19" s="4"/>
      <c r="F19" s="6"/>
      <c r="G19" s="6"/>
      <c r="H19" s="6"/>
      <c r="I19" s="6"/>
      <c r="J19" s="108"/>
      <c r="K19" s="65"/>
      <c r="L19" s="83"/>
      <c r="M19" s="83"/>
      <c r="N19" s="69"/>
      <c r="O19" s="69"/>
      <c r="P19" s="69"/>
      <c r="Q19" s="88"/>
      <c r="R19" s="88"/>
      <c r="S19" s="88"/>
      <c r="T19" s="88"/>
      <c r="U19" s="88"/>
      <c r="V19" s="88"/>
    </row>
    <row r="20" spans="1:22" ht="24">
      <c r="A20" s="75"/>
      <c r="B20" s="80"/>
      <c r="C20" s="81"/>
      <c r="D20" s="85"/>
      <c r="E20" s="86"/>
      <c r="F20" s="86"/>
      <c r="G20" s="86"/>
      <c r="H20" s="86"/>
      <c r="I20" s="86"/>
      <c r="J20" s="108"/>
      <c r="K20" s="83"/>
      <c r="L20" s="83"/>
      <c r="M20" s="83"/>
      <c r="N20" s="84"/>
      <c r="O20" s="84"/>
      <c r="P20" s="87"/>
      <c r="Q20" s="87"/>
      <c r="R20" s="87"/>
      <c r="S20" s="87"/>
      <c r="T20" s="87"/>
      <c r="U20" s="87"/>
      <c r="V20" s="87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2.2812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166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ht="24">
      <c r="A4" s="61">
        <v>1</v>
      </c>
      <c r="B4" s="80" t="s">
        <v>167</v>
      </c>
      <c r="C4" s="63" t="s">
        <v>168</v>
      </c>
      <c r="D4" s="4" t="s">
        <v>584</v>
      </c>
      <c r="E4" s="4" t="s">
        <v>585</v>
      </c>
      <c r="F4" s="6" t="s">
        <v>586</v>
      </c>
      <c r="G4" s="6" t="s">
        <v>587</v>
      </c>
      <c r="H4" s="6" t="s">
        <v>536</v>
      </c>
      <c r="I4" s="6">
        <v>10220</v>
      </c>
      <c r="J4" s="65" t="s">
        <v>169</v>
      </c>
      <c r="K4" s="74"/>
      <c r="L4" s="54" t="s">
        <v>775</v>
      </c>
      <c r="M4" s="54" t="s">
        <v>776</v>
      </c>
      <c r="N4" s="98"/>
      <c r="O4" s="98"/>
      <c r="P4" s="69"/>
      <c r="Q4" s="67"/>
      <c r="R4" s="67"/>
      <c r="S4" s="67"/>
      <c r="T4" s="67"/>
      <c r="U4" s="67"/>
      <c r="V4" s="67"/>
    </row>
    <row r="5" spans="1:22" ht="24">
      <c r="A5" s="61"/>
      <c r="B5" s="62"/>
      <c r="C5" s="63"/>
      <c r="D5" s="4"/>
      <c r="E5" s="4"/>
      <c r="F5" s="6"/>
      <c r="G5" s="6"/>
      <c r="H5" s="6"/>
      <c r="I5" s="6"/>
      <c r="J5" s="65"/>
      <c r="K5" s="74"/>
      <c r="L5" s="54"/>
      <c r="M5" s="54"/>
      <c r="N5" s="69"/>
      <c r="O5" s="69"/>
      <c r="P5" s="67"/>
      <c r="Q5" s="67"/>
      <c r="R5" s="67"/>
      <c r="S5" s="67"/>
      <c r="T5" s="67"/>
      <c r="U5" s="67"/>
      <c r="V5" s="67"/>
    </row>
    <row r="6" spans="1:22" ht="24">
      <c r="A6" s="61"/>
      <c r="B6" s="62"/>
      <c r="C6" s="63"/>
      <c r="D6" s="4"/>
      <c r="E6" s="4"/>
      <c r="F6" s="6"/>
      <c r="G6" s="6"/>
      <c r="H6" s="6"/>
      <c r="I6" s="6"/>
      <c r="J6" s="65"/>
      <c r="K6" s="74"/>
      <c r="L6" s="66"/>
      <c r="M6" s="66"/>
      <c r="N6" s="69"/>
      <c r="O6" s="69"/>
      <c r="P6" s="67"/>
      <c r="Q6" s="67"/>
      <c r="R6" s="67"/>
      <c r="S6" s="67"/>
      <c r="T6" s="67"/>
      <c r="U6" s="67"/>
      <c r="V6" s="67"/>
    </row>
    <row r="7" spans="1:22" ht="24">
      <c r="A7" s="61"/>
      <c r="B7" s="62"/>
      <c r="C7" s="63"/>
      <c r="D7" s="4"/>
      <c r="E7" s="4"/>
      <c r="F7" s="6"/>
      <c r="G7" s="6"/>
      <c r="H7" s="6"/>
      <c r="I7" s="6"/>
      <c r="J7" s="65"/>
      <c r="K7" s="66"/>
      <c r="L7" s="54"/>
      <c r="M7" s="54"/>
      <c r="N7" s="69"/>
      <c r="O7" s="69"/>
      <c r="P7" s="69"/>
      <c r="Q7" s="67"/>
      <c r="R7" s="67"/>
      <c r="S7" s="67"/>
      <c r="T7" s="67"/>
      <c r="U7" s="67"/>
      <c r="V7" s="67"/>
    </row>
    <row r="8" spans="1:22" ht="24">
      <c r="A8" s="61"/>
      <c r="B8" s="62"/>
      <c r="C8" s="63"/>
      <c r="D8" s="4"/>
      <c r="E8" s="4"/>
      <c r="F8" s="6"/>
      <c r="G8" s="6"/>
      <c r="H8" s="6"/>
      <c r="I8" s="6"/>
      <c r="J8" s="65"/>
      <c r="K8" s="74"/>
      <c r="L8" s="54"/>
      <c r="M8" s="54"/>
      <c r="N8" s="98"/>
      <c r="O8" s="59"/>
      <c r="P8" s="67"/>
      <c r="Q8" s="67"/>
      <c r="R8" s="67"/>
      <c r="S8" s="67"/>
      <c r="T8" s="67"/>
      <c r="U8" s="67"/>
      <c r="V8" s="67"/>
    </row>
    <row r="9" spans="1:22" ht="24">
      <c r="A9" s="61"/>
      <c r="B9" s="80"/>
      <c r="C9" s="63"/>
      <c r="D9" s="4"/>
      <c r="E9" s="4"/>
      <c r="F9" s="6"/>
      <c r="G9" s="6"/>
      <c r="H9" s="6"/>
      <c r="I9" s="6"/>
      <c r="J9" s="65"/>
      <c r="K9" s="75"/>
      <c r="L9" s="54"/>
      <c r="M9" s="54"/>
      <c r="N9" s="69"/>
      <c r="O9" s="69"/>
      <c r="P9" s="69"/>
      <c r="Q9" s="67"/>
      <c r="R9" s="67"/>
      <c r="S9" s="67"/>
      <c r="T9" s="67"/>
      <c r="U9" s="67"/>
      <c r="V9" s="67"/>
    </row>
    <row r="10" spans="1:22" ht="24">
      <c r="A10" s="61"/>
      <c r="B10" s="80"/>
      <c r="C10" s="63"/>
      <c r="D10" s="4"/>
      <c r="E10" s="4"/>
      <c r="F10" s="6"/>
      <c r="G10" s="6"/>
      <c r="H10" s="6"/>
      <c r="I10" s="6"/>
      <c r="J10" s="65"/>
      <c r="K10" s="75"/>
      <c r="L10" s="54"/>
      <c r="M10" s="54"/>
      <c r="N10" s="69"/>
      <c r="O10" s="69"/>
      <c r="P10" s="69"/>
      <c r="Q10" s="67"/>
      <c r="R10" s="67"/>
      <c r="S10" s="67"/>
      <c r="T10" s="67"/>
      <c r="U10" s="67"/>
      <c r="V10" s="67"/>
    </row>
    <row r="11" spans="1:22" ht="24">
      <c r="A11" s="61"/>
      <c r="B11" s="80"/>
      <c r="C11" s="63"/>
      <c r="D11" s="4"/>
      <c r="E11" s="4"/>
      <c r="F11" s="6"/>
      <c r="G11" s="6"/>
      <c r="H11" s="6"/>
      <c r="I11" s="6"/>
      <c r="J11" s="65"/>
      <c r="K11" s="75"/>
      <c r="L11" s="54"/>
      <c r="M11" s="54"/>
      <c r="N11" s="69"/>
      <c r="O11" s="59"/>
      <c r="P11" s="67"/>
      <c r="Q11" s="67"/>
      <c r="R11" s="67"/>
      <c r="S11" s="67"/>
      <c r="T11" s="67"/>
      <c r="U11" s="67"/>
      <c r="V11" s="67"/>
    </row>
    <row r="12" spans="1:22" ht="24">
      <c r="A12" s="61"/>
      <c r="B12" s="80"/>
      <c r="C12" s="63"/>
      <c r="D12" s="4"/>
      <c r="E12" s="4"/>
      <c r="F12" s="6"/>
      <c r="G12" s="6"/>
      <c r="H12" s="6"/>
      <c r="I12" s="6"/>
      <c r="J12" s="65"/>
      <c r="K12" s="66"/>
      <c r="L12" s="54"/>
      <c r="M12" s="54"/>
      <c r="N12" s="69"/>
      <c r="O12" s="59"/>
      <c r="P12" s="67"/>
      <c r="Q12" s="67"/>
      <c r="R12" s="67"/>
      <c r="S12" s="67"/>
      <c r="T12" s="67"/>
      <c r="U12" s="67"/>
      <c r="V12" s="67"/>
    </row>
    <row r="13" spans="1:22" s="76" customFormat="1" ht="24">
      <c r="A13" s="61"/>
      <c r="B13" s="62"/>
      <c r="C13" s="63"/>
      <c r="D13" s="4"/>
      <c r="E13" s="4"/>
      <c r="F13" s="6"/>
      <c r="G13" s="6"/>
      <c r="H13" s="6"/>
      <c r="I13" s="6"/>
      <c r="J13" s="65"/>
      <c r="K13" s="68"/>
      <c r="L13" s="83"/>
      <c r="M13" s="83"/>
      <c r="N13" s="69"/>
      <c r="O13" s="69"/>
      <c r="P13" s="69"/>
      <c r="Q13" s="67"/>
      <c r="R13" s="67"/>
      <c r="S13" s="67"/>
      <c r="T13" s="67"/>
      <c r="U13" s="67"/>
      <c r="V13" s="67"/>
    </row>
    <row r="14" spans="1:22" ht="24">
      <c r="A14" s="61"/>
      <c r="B14" s="80"/>
      <c r="C14" s="63"/>
      <c r="D14" s="4"/>
      <c r="E14" s="4"/>
      <c r="F14" s="6"/>
      <c r="G14" s="6"/>
      <c r="H14" s="6"/>
      <c r="I14" s="6"/>
      <c r="J14" s="65"/>
      <c r="K14" s="74"/>
      <c r="L14" s="4"/>
      <c r="M14" s="4"/>
      <c r="N14" s="4"/>
      <c r="O14" s="6"/>
      <c r="P14" s="6"/>
      <c r="Q14" s="6"/>
      <c r="R14" s="6"/>
      <c r="S14" s="67"/>
      <c r="T14" s="67"/>
      <c r="U14" s="67"/>
      <c r="V14" s="67"/>
    </row>
    <row r="15" spans="1:22" ht="24">
      <c r="A15" s="61"/>
      <c r="B15" s="80"/>
      <c r="C15" s="63"/>
      <c r="D15" s="4"/>
      <c r="E15" s="4"/>
      <c r="F15" s="6"/>
      <c r="G15" s="6"/>
      <c r="H15" s="6"/>
      <c r="I15" s="6"/>
      <c r="J15" s="65"/>
      <c r="K15" s="74"/>
      <c r="L15" s="4"/>
      <c r="M15" s="4"/>
      <c r="N15" s="4"/>
      <c r="O15" s="6"/>
      <c r="P15" s="6"/>
      <c r="Q15" s="6"/>
      <c r="R15" s="6"/>
      <c r="S15" s="67"/>
      <c r="T15" s="67"/>
      <c r="U15" s="67"/>
      <c r="V15" s="67"/>
    </row>
    <row r="16" spans="1:22" ht="24">
      <c r="A16" s="61"/>
      <c r="B16" s="62"/>
      <c r="C16" s="63"/>
      <c r="D16" s="4"/>
      <c r="E16" s="4"/>
      <c r="F16" s="6"/>
      <c r="G16" s="6"/>
      <c r="H16" s="6"/>
      <c r="I16" s="6"/>
      <c r="J16" s="65"/>
      <c r="K16" s="74"/>
      <c r="L16" s="4"/>
      <c r="M16" s="4"/>
      <c r="N16" s="4"/>
      <c r="O16" s="6"/>
      <c r="P16" s="6"/>
      <c r="Q16" s="6"/>
      <c r="R16" s="6"/>
      <c r="S16" s="67"/>
      <c r="T16" s="67"/>
      <c r="U16" s="67"/>
      <c r="V16" s="67"/>
    </row>
    <row r="17" spans="1:22" ht="24">
      <c r="A17" s="61"/>
      <c r="B17" s="62"/>
      <c r="C17" s="63"/>
      <c r="D17" s="4"/>
      <c r="E17" s="4"/>
      <c r="F17" s="6"/>
      <c r="G17" s="6"/>
      <c r="H17" s="6"/>
      <c r="I17" s="6"/>
      <c r="J17" s="65"/>
      <c r="K17" s="74"/>
      <c r="L17" s="4"/>
      <c r="M17" s="4"/>
      <c r="N17" s="4"/>
      <c r="O17" s="6"/>
      <c r="P17" s="6"/>
      <c r="Q17" s="6"/>
      <c r="R17" s="6"/>
      <c r="S17" s="67"/>
      <c r="T17" s="67"/>
      <c r="U17" s="67"/>
      <c r="V17" s="67"/>
    </row>
    <row r="18" spans="1:22" ht="24">
      <c r="A18" s="61"/>
      <c r="B18" s="62"/>
      <c r="C18" s="63"/>
      <c r="D18" s="82"/>
      <c r="E18" s="95"/>
      <c r="F18" s="29"/>
      <c r="G18" s="29"/>
      <c r="H18" s="29"/>
      <c r="I18" s="29"/>
      <c r="J18" s="65"/>
      <c r="K18" s="74"/>
      <c r="L18" s="66"/>
      <c r="M18" s="66"/>
      <c r="N18" s="69"/>
      <c r="O18" s="69"/>
      <c r="P18" s="67"/>
      <c r="Q18" s="67"/>
      <c r="R18" s="67"/>
      <c r="S18" s="67"/>
      <c r="T18" s="67"/>
      <c r="U18" s="67"/>
      <c r="V18" s="67"/>
    </row>
    <row r="19" spans="1:22" ht="24">
      <c r="A19" s="61"/>
      <c r="B19" s="62"/>
      <c r="C19" s="63"/>
      <c r="D19" s="4"/>
      <c r="E19" s="4"/>
      <c r="F19" s="6"/>
      <c r="G19" s="6"/>
      <c r="H19" s="6"/>
      <c r="I19" s="6"/>
      <c r="J19" s="65"/>
      <c r="K19" s="74"/>
      <c r="L19" s="66"/>
      <c r="M19" s="66"/>
      <c r="N19" s="98"/>
      <c r="O19" s="59"/>
      <c r="P19" s="67"/>
      <c r="Q19" s="67"/>
      <c r="R19" s="67"/>
      <c r="S19" s="67"/>
      <c r="T19" s="67"/>
      <c r="U19" s="67"/>
      <c r="V19" s="67"/>
    </row>
    <row r="20" spans="1:22" ht="24">
      <c r="A20" s="61"/>
      <c r="B20" s="80"/>
      <c r="C20" s="63"/>
      <c r="D20" s="4"/>
      <c r="E20" s="4"/>
      <c r="F20" s="6"/>
      <c r="G20" s="6"/>
      <c r="H20" s="6"/>
      <c r="I20" s="6"/>
      <c r="J20" s="65"/>
      <c r="K20" s="74"/>
      <c r="L20" s="66"/>
      <c r="M20" s="66"/>
      <c r="N20" s="98"/>
      <c r="O20" s="69"/>
      <c r="P20" s="69"/>
      <c r="Q20" s="67"/>
      <c r="R20" s="67"/>
      <c r="S20" s="67"/>
      <c r="T20" s="67"/>
      <c r="U20" s="67"/>
      <c r="V20" s="67"/>
    </row>
    <row r="21" spans="1:22" s="89" customFormat="1" ht="24">
      <c r="A21" s="61"/>
      <c r="B21" s="80"/>
      <c r="C21" s="63"/>
      <c r="D21" s="4"/>
      <c r="E21" s="4"/>
      <c r="F21" s="6"/>
      <c r="G21" s="6"/>
      <c r="H21" s="6"/>
      <c r="I21" s="6"/>
      <c r="J21" s="65"/>
      <c r="K21" s="65"/>
      <c r="L21" s="75"/>
      <c r="M21" s="75"/>
      <c r="N21" s="69"/>
      <c r="O21" s="69"/>
      <c r="P21" s="69"/>
      <c r="Q21" s="88"/>
      <c r="R21" s="88"/>
      <c r="S21" s="88"/>
      <c r="T21" s="88"/>
      <c r="U21" s="88"/>
      <c r="V21" s="88"/>
    </row>
    <row r="22" spans="1:22" s="89" customFormat="1" ht="24">
      <c r="A22" s="61"/>
      <c r="B22" s="62"/>
      <c r="C22" s="63"/>
      <c r="D22" s="4"/>
      <c r="E22" s="4"/>
      <c r="F22" s="6"/>
      <c r="G22" s="6"/>
      <c r="H22" s="6"/>
      <c r="I22" s="6"/>
      <c r="J22" s="65"/>
      <c r="K22" s="65"/>
      <c r="L22" s="83"/>
      <c r="M22" s="83"/>
      <c r="N22" s="69"/>
      <c r="O22" s="69"/>
      <c r="P22" s="69"/>
      <c r="Q22" s="88"/>
      <c r="R22" s="88"/>
      <c r="S22" s="88"/>
      <c r="T22" s="88"/>
      <c r="U22" s="88"/>
      <c r="V22" s="88"/>
    </row>
    <row r="23" spans="1:22" ht="24">
      <c r="A23" s="75"/>
      <c r="B23" s="80"/>
      <c r="C23" s="81"/>
      <c r="D23" s="85"/>
      <c r="E23" s="86"/>
      <c r="F23" s="86"/>
      <c r="G23" s="86"/>
      <c r="H23" s="86"/>
      <c r="I23" s="86"/>
      <c r="J23" s="75"/>
      <c r="K23" s="83"/>
      <c r="L23" s="83"/>
      <c r="M23" s="83"/>
      <c r="N23" s="84"/>
      <c r="O23" s="84"/>
      <c r="P23" s="87"/>
      <c r="Q23" s="87"/>
      <c r="R23" s="87"/>
      <c r="S23" s="87"/>
      <c r="T23" s="87"/>
      <c r="U23" s="87"/>
      <c r="V23" s="87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7109375" style="55" customWidth="1"/>
    <col min="2" max="2" width="14.57421875" style="55" customWidth="1"/>
    <col min="3" max="3" width="21.7109375" style="55" customWidth="1"/>
    <col min="4" max="4" width="23.140625" style="55" customWidth="1"/>
    <col min="5" max="5" width="14.00390625" style="55" customWidth="1"/>
    <col min="6" max="7" width="12.140625" style="55" customWidth="1"/>
    <col min="8" max="8" width="12.140625" style="70" customWidth="1"/>
    <col min="9" max="9" width="12.140625" style="55" customWidth="1"/>
    <col min="10" max="10" width="12.28125" style="71" customWidth="1"/>
    <col min="11" max="13" width="12.7109375" style="55" customWidth="1"/>
    <col min="14" max="14" width="9.28125" style="55" customWidth="1"/>
    <col min="15" max="15" width="8.57421875" style="55" customWidth="1"/>
    <col min="16" max="16" width="9.140625" style="55" customWidth="1"/>
    <col min="17" max="17" width="9.57421875" style="55" customWidth="1"/>
    <col min="18" max="21" width="9.140625" style="55" customWidth="1"/>
    <col min="22" max="22" width="13.28125" style="55" customWidth="1"/>
    <col min="23" max="16384" width="9.140625" style="55" customWidth="1"/>
  </cols>
  <sheetData>
    <row r="1" spans="1:11" ht="27.75">
      <c r="A1" s="193" t="s">
        <v>615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</row>
    <row r="2" spans="1:13" ht="27.75">
      <c r="A2" s="195" t="s">
        <v>156</v>
      </c>
      <c r="B2" s="195"/>
      <c r="C2" s="195"/>
      <c r="D2" s="195"/>
      <c r="E2" s="195"/>
      <c r="F2" s="195"/>
      <c r="G2" s="195"/>
      <c r="H2" s="196"/>
      <c r="I2" s="196"/>
      <c r="J2" s="196"/>
      <c r="K2" s="196"/>
      <c r="L2" s="56"/>
      <c r="M2" s="56"/>
    </row>
    <row r="3" spans="1:22" ht="24">
      <c r="A3" s="57" t="s">
        <v>0</v>
      </c>
      <c r="B3" s="58" t="s">
        <v>1</v>
      </c>
      <c r="C3" s="57" t="s">
        <v>2</v>
      </c>
      <c r="D3" s="57" t="s">
        <v>3</v>
      </c>
      <c r="E3" s="57" t="s">
        <v>4</v>
      </c>
      <c r="F3" s="57" t="s">
        <v>16</v>
      </c>
      <c r="G3" s="57" t="s">
        <v>17</v>
      </c>
      <c r="H3" s="57" t="s">
        <v>5</v>
      </c>
      <c r="I3" s="57" t="s">
        <v>18</v>
      </c>
      <c r="J3" s="59" t="s">
        <v>33</v>
      </c>
      <c r="K3" s="72" t="s">
        <v>112</v>
      </c>
      <c r="L3" s="73" t="s">
        <v>100</v>
      </c>
      <c r="M3" s="73" t="s">
        <v>93</v>
      </c>
      <c r="N3" s="60" t="s">
        <v>35</v>
      </c>
      <c r="O3" s="60" t="s">
        <v>36</v>
      </c>
      <c r="P3" s="60" t="s">
        <v>37</v>
      </c>
      <c r="Q3" s="60" t="s">
        <v>38</v>
      </c>
      <c r="R3" s="60" t="s">
        <v>39</v>
      </c>
      <c r="S3" s="60" t="s">
        <v>40</v>
      </c>
      <c r="T3" s="60" t="s">
        <v>41</v>
      </c>
      <c r="U3" s="60" t="s">
        <v>42</v>
      </c>
      <c r="V3" s="57" t="s">
        <v>43</v>
      </c>
    </row>
    <row r="4" spans="1:22" ht="24">
      <c r="A4" s="61">
        <v>1</v>
      </c>
      <c r="B4" s="62" t="s">
        <v>160</v>
      </c>
      <c r="C4" s="63" t="s">
        <v>161</v>
      </c>
      <c r="D4" s="6" t="s">
        <v>786</v>
      </c>
      <c r="E4" s="4" t="s">
        <v>787</v>
      </c>
      <c r="F4" s="6" t="s">
        <v>788</v>
      </c>
      <c r="G4" s="6" t="s">
        <v>789</v>
      </c>
      <c r="H4" s="6" t="s">
        <v>790</v>
      </c>
      <c r="I4" s="6">
        <v>12110</v>
      </c>
      <c r="J4" s="65" t="s">
        <v>162</v>
      </c>
      <c r="K4" s="74"/>
      <c r="L4" s="54"/>
      <c r="M4" s="54"/>
      <c r="N4" s="69"/>
      <c r="O4" s="69"/>
      <c r="P4" s="67"/>
      <c r="Q4" s="67"/>
      <c r="R4" s="67"/>
      <c r="S4" s="67"/>
      <c r="T4" s="67"/>
      <c r="U4" s="67"/>
      <c r="V4" s="67"/>
    </row>
    <row r="5" spans="1:22" ht="24">
      <c r="A5" s="61">
        <v>2</v>
      </c>
      <c r="B5" s="62" t="s">
        <v>163</v>
      </c>
      <c r="C5" s="63" t="s">
        <v>164</v>
      </c>
      <c r="D5" s="110" t="s">
        <v>830</v>
      </c>
      <c r="E5" s="110" t="s">
        <v>831</v>
      </c>
      <c r="F5" s="106" t="s">
        <v>832</v>
      </c>
      <c r="G5" s="106" t="s">
        <v>103</v>
      </c>
      <c r="H5" s="106" t="s">
        <v>111</v>
      </c>
      <c r="I5" s="106">
        <v>40000</v>
      </c>
      <c r="J5" s="65" t="s">
        <v>165</v>
      </c>
      <c r="K5" s="74"/>
      <c r="L5" s="66"/>
      <c r="M5" s="66"/>
      <c r="N5" s="69"/>
      <c r="O5" s="69"/>
      <c r="P5" s="67"/>
      <c r="Q5" s="67"/>
      <c r="R5" s="67"/>
      <c r="S5" s="67"/>
      <c r="T5" s="67"/>
      <c r="U5" s="67"/>
      <c r="V5" s="67"/>
    </row>
    <row r="6" spans="1:22" ht="24">
      <c r="A6" s="61"/>
      <c r="B6" s="62"/>
      <c r="C6" s="63"/>
      <c r="D6" s="4"/>
      <c r="E6" s="4"/>
      <c r="F6" s="6"/>
      <c r="G6" s="6"/>
      <c r="H6" s="6"/>
      <c r="I6" s="6"/>
      <c r="J6" s="65"/>
      <c r="K6" s="66"/>
      <c r="L6" s="54"/>
      <c r="M6" s="54"/>
      <c r="N6" s="69"/>
      <c r="O6" s="69"/>
      <c r="P6" s="69"/>
      <c r="Q6" s="67"/>
      <c r="R6" s="67"/>
      <c r="S6" s="67"/>
      <c r="T6" s="67"/>
      <c r="U6" s="67"/>
      <c r="V6" s="67"/>
    </row>
    <row r="7" spans="1:22" ht="24">
      <c r="A7" s="61"/>
      <c r="B7" s="62"/>
      <c r="C7" s="63"/>
      <c r="D7" s="4"/>
      <c r="E7" s="4"/>
      <c r="F7" s="6"/>
      <c r="G7" s="6"/>
      <c r="H7" s="6"/>
      <c r="I7" s="6"/>
      <c r="J7" s="65"/>
      <c r="K7" s="74"/>
      <c r="L7" s="54"/>
      <c r="M7" s="54"/>
      <c r="N7" s="98"/>
      <c r="O7" s="59"/>
      <c r="P7" s="67"/>
      <c r="Q7" s="67"/>
      <c r="R7" s="67"/>
      <c r="S7" s="67"/>
      <c r="T7" s="67"/>
      <c r="U7" s="67"/>
      <c r="V7" s="67"/>
    </row>
    <row r="8" spans="1:22" ht="24">
      <c r="A8" s="61"/>
      <c r="B8" s="80"/>
      <c r="C8" s="63"/>
      <c r="D8" s="4"/>
      <c r="E8" s="4"/>
      <c r="F8" s="6"/>
      <c r="G8" s="6"/>
      <c r="H8" s="6"/>
      <c r="I8" s="6"/>
      <c r="J8" s="65"/>
      <c r="K8" s="75"/>
      <c r="L8" s="54"/>
      <c r="M8" s="54"/>
      <c r="N8" s="69"/>
      <c r="O8" s="69"/>
      <c r="P8" s="69"/>
      <c r="Q8" s="67"/>
      <c r="R8" s="67"/>
      <c r="S8" s="67"/>
      <c r="T8" s="67"/>
      <c r="U8" s="67"/>
      <c r="V8" s="67"/>
    </row>
    <row r="9" spans="1:22" ht="24">
      <c r="A9" s="61"/>
      <c r="B9" s="80"/>
      <c r="C9" s="63"/>
      <c r="D9" s="4"/>
      <c r="E9" s="4"/>
      <c r="F9" s="6"/>
      <c r="G9" s="6"/>
      <c r="H9" s="6"/>
      <c r="I9" s="6"/>
      <c r="J9" s="65"/>
      <c r="K9" s="75"/>
      <c r="L9" s="54"/>
      <c r="M9" s="54"/>
      <c r="N9" s="69"/>
      <c r="O9" s="69"/>
      <c r="P9" s="69"/>
      <c r="Q9" s="67"/>
      <c r="R9" s="67"/>
      <c r="S9" s="67"/>
      <c r="T9" s="67"/>
      <c r="U9" s="67"/>
      <c r="V9" s="67"/>
    </row>
    <row r="10" spans="1:22" ht="24">
      <c r="A10" s="61"/>
      <c r="B10" s="80"/>
      <c r="C10" s="63"/>
      <c r="D10" s="4"/>
      <c r="E10" s="4"/>
      <c r="F10" s="6"/>
      <c r="G10" s="6"/>
      <c r="H10" s="6"/>
      <c r="I10" s="6"/>
      <c r="J10" s="65"/>
      <c r="K10" s="75"/>
      <c r="L10" s="54"/>
      <c r="M10" s="54"/>
      <c r="N10" s="69"/>
      <c r="O10" s="59"/>
      <c r="P10" s="67"/>
      <c r="Q10" s="67"/>
      <c r="R10" s="67"/>
      <c r="S10" s="67"/>
      <c r="T10" s="67"/>
      <c r="U10" s="67"/>
      <c r="V10" s="67"/>
    </row>
    <row r="11" spans="1:22" ht="24">
      <c r="A11" s="61"/>
      <c r="B11" s="80"/>
      <c r="C11" s="63"/>
      <c r="D11" s="4"/>
      <c r="E11" s="4"/>
      <c r="F11" s="6"/>
      <c r="G11" s="6"/>
      <c r="H11" s="6"/>
      <c r="I11" s="6"/>
      <c r="J11" s="65"/>
      <c r="K11" s="66"/>
      <c r="L11" s="54"/>
      <c r="M11" s="54"/>
      <c r="N11" s="69"/>
      <c r="O11" s="59"/>
      <c r="P11" s="67"/>
      <c r="Q11" s="67"/>
      <c r="R11" s="67"/>
      <c r="S11" s="67"/>
      <c r="T11" s="67"/>
      <c r="U11" s="67"/>
      <c r="V11" s="67"/>
    </row>
    <row r="12" spans="1:22" s="76" customFormat="1" ht="24">
      <c r="A12" s="61"/>
      <c r="B12" s="62"/>
      <c r="C12" s="63"/>
      <c r="D12" s="4"/>
      <c r="E12" s="4"/>
      <c r="F12" s="6"/>
      <c r="G12" s="6"/>
      <c r="H12" s="6"/>
      <c r="I12" s="6"/>
      <c r="J12" s="65"/>
      <c r="K12" s="68"/>
      <c r="L12" s="83"/>
      <c r="M12" s="83"/>
      <c r="N12" s="69"/>
      <c r="O12" s="69"/>
      <c r="P12" s="69"/>
      <c r="Q12" s="67"/>
      <c r="R12" s="67"/>
      <c r="S12" s="67"/>
      <c r="T12" s="67"/>
      <c r="U12" s="67"/>
      <c r="V12" s="67"/>
    </row>
    <row r="13" spans="1:22" ht="24">
      <c r="A13" s="61"/>
      <c r="B13" s="80"/>
      <c r="C13" s="63"/>
      <c r="D13" s="4"/>
      <c r="E13" s="4"/>
      <c r="F13" s="6"/>
      <c r="G13" s="6"/>
      <c r="H13" s="6"/>
      <c r="I13" s="6"/>
      <c r="J13" s="65"/>
      <c r="K13" s="74"/>
      <c r="L13" s="4"/>
      <c r="M13" s="4"/>
      <c r="N13" s="4"/>
      <c r="O13" s="6"/>
      <c r="P13" s="6"/>
      <c r="Q13" s="6"/>
      <c r="R13" s="6"/>
      <c r="S13" s="67"/>
      <c r="T13" s="67"/>
      <c r="U13" s="67"/>
      <c r="V13" s="67"/>
    </row>
    <row r="14" spans="1:22" ht="24">
      <c r="A14" s="61"/>
      <c r="B14" s="80"/>
      <c r="C14" s="63"/>
      <c r="D14" s="4"/>
      <c r="E14" s="4"/>
      <c r="F14" s="6"/>
      <c r="G14" s="6"/>
      <c r="H14" s="6"/>
      <c r="I14" s="6"/>
      <c r="J14" s="65"/>
      <c r="K14" s="74"/>
      <c r="L14" s="4"/>
      <c r="M14" s="4"/>
      <c r="N14" s="4"/>
      <c r="O14" s="6"/>
      <c r="P14" s="6"/>
      <c r="Q14" s="6"/>
      <c r="R14" s="6"/>
      <c r="S14" s="67"/>
      <c r="T14" s="67"/>
      <c r="U14" s="67"/>
      <c r="V14" s="67"/>
    </row>
    <row r="15" spans="1:22" ht="24">
      <c r="A15" s="61"/>
      <c r="B15" s="62"/>
      <c r="C15" s="63"/>
      <c r="D15" s="4"/>
      <c r="E15" s="4"/>
      <c r="F15" s="6"/>
      <c r="G15" s="6"/>
      <c r="H15" s="6"/>
      <c r="I15" s="6"/>
      <c r="J15" s="65"/>
      <c r="K15" s="74"/>
      <c r="L15" s="4"/>
      <c r="M15" s="4"/>
      <c r="N15" s="4"/>
      <c r="O15" s="6"/>
      <c r="P15" s="6"/>
      <c r="Q15" s="6"/>
      <c r="R15" s="6"/>
      <c r="S15" s="67"/>
      <c r="T15" s="67"/>
      <c r="U15" s="67"/>
      <c r="V15" s="67"/>
    </row>
    <row r="16" spans="1:22" ht="24">
      <c r="A16" s="61"/>
      <c r="B16" s="62"/>
      <c r="C16" s="63"/>
      <c r="D16" s="4"/>
      <c r="E16" s="4"/>
      <c r="F16" s="6"/>
      <c r="G16" s="6"/>
      <c r="H16" s="6"/>
      <c r="I16" s="6"/>
      <c r="J16" s="65"/>
      <c r="K16" s="74"/>
      <c r="L16" s="4"/>
      <c r="M16" s="4"/>
      <c r="N16" s="4"/>
      <c r="O16" s="6"/>
      <c r="P16" s="6"/>
      <c r="Q16" s="6"/>
      <c r="R16" s="6"/>
      <c r="S16" s="67"/>
      <c r="T16" s="67"/>
      <c r="U16" s="67"/>
      <c r="V16" s="67"/>
    </row>
    <row r="17" spans="1:22" ht="24">
      <c r="A17" s="61"/>
      <c r="B17" s="62"/>
      <c r="C17" s="63"/>
      <c r="D17" s="82"/>
      <c r="E17" s="95"/>
      <c r="F17" s="29"/>
      <c r="G17" s="29"/>
      <c r="H17" s="29"/>
      <c r="I17" s="29"/>
      <c r="J17" s="65"/>
      <c r="K17" s="74"/>
      <c r="L17" s="66"/>
      <c r="M17" s="66"/>
      <c r="N17" s="69"/>
      <c r="O17" s="69"/>
      <c r="P17" s="67"/>
      <c r="Q17" s="67"/>
      <c r="R17" s="67"/>
      <c r="S17" s="67"/>
      <c r="T17" s="67"/>
      <c r="U17" s="67"/>
      <c r="V17" s="67"/>
    </row>
    <row r="18" spans="1:22" ht="24">
      <c r="A18" s="61"/>
      <c r="B18" s="62"/>
      <c r="C18" s="63"/>
      <c r="D18" s="4"/>
      <c r="E18" s="4"/>
      <c r="F18" s="6"/>
      <c r="G18" s="6"/>
      <c r="H18" s="6"/>
      <c r="I18" s="6"/>
      <c r="J18" s="65"/>
      <c r="K18" s="74"/>
      <c r="L18" s="66"/>
      <c r="M18" s="66"/>
      <c r="N18" s="98"/>
      <c r="O18" s="59"/>
      <c r="P18" s="67"/>
      <c r="Q18" s="67"/>
      <c r="R18" s="67"/>
      <c r="S18" s="67"/>
      <c r="T18" s="67"/>
      <c r="U18" s="67"/>
      <c r="V18" s="67"/>
    </row>
    <row r="19" spans="1:22" ht="24">
      <c r="A19" s="61"/>
      <c r="B19" s="80"/>
      <c r="C19" s="63"/>
      <c r="D19" s="4"/>
      <c r="E19" s="4"/>
      <c r="F19" s="6"/>
      <c r="G19" s="6"/>
      <c r="H19" s="6"/>
      <c r="I19" s="6"/>
      <c r="J19" s="65"/>
      <c r="K19" s="74"/>
      <c r="L19" s="66"/>
      <c r="M19" s="66"/>
      <c r="N19" s="98"/>
      <c r="O19" s="69"/>
      <c r="P19" s="69"/>
      <c r="Q19" s="67"/>
      <c r="R19" s="67"/>
      <c r="S19" s="67"/>
      <c r="T19" s="67"/>
      <c r="U19" s="67"/>
      <c r="V19" s="67"/>
    </row>
    <row r="20" spans="1:22" s="89" customFormat="1" ht="24">
      <c r="A20" s="61"/>
      <c r="B20" s="80"/>
      <c r="C20" s="63"/>
      <c r="D20" s="4"/>
      <c r="E20" s="4"/>
      <c r="F20" s="6"/>
      <c r="G20" s="6"/>
      <c r="H20" s="6"/>
      <c r="I20" s="6"/>
      <c r="J20" s="65"/>
      <c r="K20" s="65"/>
      <c r="L20" s="75"/>
      <c r="M20" s="75"/>
      <c r="N20" s="69"/>
      <c r="O20" s="69"/>
      <c r="P20" s="69"/>
      <c r="Q20" s="88"/>
      <c r="R20" s="88"/>
      <c r="S20" s="88"/>
      <c r="T20" s="88"/>
      <c r="U20" s="88"/>
      <c r="V20" s="88"/>
    </row>
    <row r="21" spans="1:22" s="89" customFormat="1" ht="24">
      <c r="A21" s="61"/>
      <c r="B21" s="62"/>
      <c r="C21" s="63"/>
      <c r="D21" s="4"/>
      <c r="E21" s="4"/>
      <c r="F21" s="6"/>
      <c r="G21" s="6"/>
      <c r="H21" s="6"/>
      <c r="I21" s="6"/>
      <c r="J21" s="65"/>
      <c r="K21" s="65"/>
      <c r="L21" s="83"/>
      <c r="M21" s="83"/>
      <c r="N21" s="69"/>
      <c r="O21" s="69"/>
      <c r="P21" s="69"/>
      <c r="Q21" s="88"/>
      <c r="R21" s="88"/>
      <c r="S21" s="88"/>
      <c r="T21" s="88"/>
      <c r="U21" s="88"/>
      <c r="V21" s="88"/>
    </row>
    <row r="22" spans="1:22" ht="24">
      <c r="A22" s="75"/>
      <c r="B22" s="80"/>
      <c r="C22" s="81"/>
      <c r="D22" s="85"/>
      <c r="E22" s="86"/>
      <c r="F22" s="86"/>
      <c r="G22" s="86"/>
      <c r="H22" s="86"/>
      <c r="I22" s="86"/>
      <c r="J22" s="75"/>
      <c r="K22" s="83"/>
      <c r="L22" s="83"/>
      <c r="M22" s="83"/>
      <c r="N22" s="84"/>
      <c r="O22" s="84"/>
      <c r="P22" s="87"/>
      <c r="Q22" s="87"/>
      <c r="R22" s="87"/>
      <c r="S22" s="87"/>
      <c r="T22" s="87"/>
      <c r="U22" s="87"/>
      <c r="V22" s="87"/>
    </row>
    <row r="30" spans="1:22" s="163" customFormat="1" ht="24">
      <c r="A30" s="127">
        <v>1</v>
      </c>
      <c r="B30" s="128" t="s">
        <v>157</v>
      </c>
      <c r="C30" s="94" t="s">
        <v>158</v>
      </c>
      <c r="D30" s="23" t="s">
        <v>786</v>
      </c>
      <c r="E30" s="12" t="s">
        <v>787</v>
      </c>
      <c r="F30" s="23" t="s">
        <v>788</v>
      </c>
      <c r="G30" s="23" t="s">
        <v>789</v>
      </c>
      <c r="H30" s="23" t="s">
        <v>790</v>
      </c>
      <c r="I30" s="23">
        <v>12110</v>
      </c>
      <c r="J30" s="74" t="s">
        <v>159</v>
      </c>
      <c r="K30" s="74" t="s">
        <v>911</v>
      </c>
      <c r="L30" s="68"/>
      <c r="M30" s="68"/>
      <c r="N30" s="166"/>
      <c r="O30" s="166"/>
      <c r="P30" s="157"/>
      <c r="Q30" s="162"/>
      <c r="R30" s="162"/>
      <c r="S30" s="162"/>
      <c r="T30" s="162"/>
      <c r="U30" s="162"/>
      <c r="V30" s="162"/>
    </row>
  </sheetData>
  <sheetProtection/>
  <mergeCells count="2">
    <mergeCell ref="A1:K1"/>
    <mergeCell ref="A2:K2"/>
  </mergeCells>
  <printOptions/>
  <pageMargins left="0.19" right="0.15748031496062992" top="0.31496062992125984" bottom="0.2755905511811024" header="0.2362204724409449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admin</cp:lastModifiedBy>
  <cp:lastPrinted>2017-11-13T03:51:12Z</cp:lastPrinted>
  <dcterms:created xsi:type="dcterms:W3CDTF">2007-06-15T10:03:52Z</dcterms:created>
  <dcterms:modified xsi:type="dcterms:W3CDTF">2019-04-19T09:14:19Z</dcterms:modified>
  <cp:category/>
  <cp:version/>
  <cp:contentType/>
  <cp:contentStatus/>
</cp:coreProperties>
</file>